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<sst xmlns="http://schemas.openxmlformats.org/spreadsheetml/2006/main" count="121" uniqueCount="82">
  <si>
    <t>XXXIII Уральский турнир юных математиков</t>
  </si>
  <si>
    <t>Командная олимпиада</t>
  </si>
  <si>
    <t>Старшая лига</t>
  </si>
  <si>
    <t>сумма</t>
  </si>
  <si>
    <t>место</t>
  </si>
  <si>
    <t>Москва-2</t>
  </si>
  <si>
    <t>I</t>
  </si>
  <si>
    <t>высшая лига</t>
  </si>
  <si>
    <t>Новосибирск-Барнаул</t>
  </si>
  <si>
    <t>II-III</t>
  </si>
  <si>
    <t>Киров-8-I</t>
  </si>
  <si>
    <t>Пермь-146</t>
  </si>
  <si>
    <t>4-6</t>
  </si>
  <si>
    <t>Снежинск-127-8</t>
  </si>
  <si>
    <t>Саров</t>
  </si>
  <si>
    <t>Набережные Челны-8-I</t>
  </si>
  <si>
    <t>7</t>
  </si>
  <si>
    <t>Ижевск-8</t>
  </si>
  <si>
    <t>8-10</t>
  </si>
  <si>
    <t>Пермь-17</t>
  </si>
  <si>
    <t>первая лига</t>
  </si>
  <si>
    <t>Набережные Челны-8-II</t>
  </si>
  <si>
    <t>Пермь-9-8</t>
  </si>
  <si>
    <t>11</t>
  </si>
  <si>
    <t>Киров-8-II</t>
  </si>
  <si>
    <t>12</t>
  </si>
  <si>
    <t>Екатеринбург-8</t>
  </si>
  <si>
    <t>13</t>
  </si>
  <si>
    <t>Курган-8</t>
  </si>
  <si>
    <t>14</t>
  </si>
  <si>
    <t>Снежинск-125-8</t>
  </si>
  <si>
    <t>15-18</t>
  </si>
  <si>
    <t>вторая лига</t>
  </si>
  <si>
    <t>Казань-8</t>
  </si>
  <si>
    <t>Нижний Тагил-8</t>
  </si>
  <si>
    <t>18</t>
  </si>
  <si>
    <t xml:space="preserve">Сормово </t>
  </si>
  <si>
    <t>19</t>
  </si>
  <si>
    <t>Озёрск</t>
  </si>
  <si>
    <t>19-20</t>
  </si>
  <si>
    <t>20</t>
  </si>
  <si>
    <t>Нижнекамск-8</t>
  </si>
  <si>
    <t>21</t>
  </si>
  <si>
    <t>Обломки-8</t>
  </si>
  <si>
    <t>22</t>
  </si>
  <si>
    <t>Дзержинск-8</t>
  </si>
  <si>
    <t>Кол-во команд, решивших задачу</t>
  </si>
  <si>
    <t>Юниорская лига</t>
  </si>
  <si>
    <t>Нижний Тагил-7</t>
  </si>
  <si>
    <t>Ижевск-7</t>
  </si>
  <si>
    <t>Санкт-Петербург</t>
  </si>
  <si>
    <t>Челябинск</t>
  </si>
  <si>
    <t>4-5</t>
  </si>
  <si>
    <t>Екатеринбург-7</t>
  </si>
  <si>
    <t>Киров-7-I</t>
  </si>
  <si>
    <t>6</t>
  </si>
  <si>
    <t>Киров-7-III</t>
  </si>
  <si>
    <t>Долгопрудный</t>
  </si>
  <si>
    <t>Красноярск</t>
  </si>
  <si>
    <t>Петропавловск</t>
  </si>
  <si>
    <t>Снежинск-127-7</t>
  </si>
  <si>
    <t>11-12</t>
  </si>
  <si>
    <t>Киров-7-II</t>
  </si>
  <si>
    <t>Пермь-9-7</t>
  </si>
  <si>
    <t>13-14</t>
  </si>
  <si>
    <t>Снежинск-125-7</t>
  </si>
  <si>
    <t>Казань-7</t>
  </si>
  <si>
    <t>15</t>
  </si>
  <si>
    <t>КНП-76</t>
  </si>
  <si>
    <t>16</t>
  </si>
  <si>
    <t>17</t>
  </si>
  <si>
    <t>Оренбург</t>
  </si>
  <si>
    <t>Киров-6</t>
  </si>
  <si>
    <t>18-19</t>
  </si>
  <si>
    <t>Нижнекамск-7</t>
  </si>
  <si>
    <t>Магнитогорск</t>
  </si>
  <si>
    <t>Киров-7-IV</t>
  </si>
  <si>
    <t>Казань-6</t>
  </si>
  <si>
    <t>23</t>
  </si>
  <si>
    <t>Дзержинск-6-7</t>
  </si>
  <si>
    <t>24</t>
  </si>
  <si>
    <t>Тобольск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</si>
</sst>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/>
    </xf>
    <xf numFmtId="49" fontId="0" fillId="0" borderId="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textRotation="90"/>
    </xf>
    <xf numFmtId="1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2" xfId="0" applyFont="1" applyBorder="1" applyAlignment="1">
      <alignment horizontal="center" vertical="center" textRotation="90"/>
    </xf>
    <xf numFmtId="49" fontId="0" fillId="0" borderId="2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textRotation="90"/>
    </xf>
    <xf numFmtId="49" fontId="0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wrapText="1"/>
    </xf>
    <xf numFmtId="1" fontId="1" fillId="0" borderId="2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9">
      <selection activeCell="A16" sqref="A16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5.375" style="0" customWidth="1"/>
    <col min="4" max="4" width="5.125" style="0" customWidth="1"/>
    <col min="5" max="5" width="4.625" style="0" customWidth="1"/>
    <col min="6" max="6" width="4.75390625" style="0" customWidth="1"/>
    <col min="7" max="7" width="4.375" style="0" customWidth="1"/>
    <col min="8" max="8" width="5.125" style="0" customWidth="1"/>
    <col min="9" max="9" width="5.00390625" style="0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thickBot="1">
      <c r="A3" s="4"/>
      <c r="B3" s="5" t="s">
        <v>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7" t="s">
        <v>3</v>
      </c>
      <c r="K3" s="8" t="s">
        <v>4</v>
      </c>
      <c r="L3" s="9"/>
    </row>
    <row r="4" spans="1:12" ht="12.75">
      <c r="A4" s="10">
        <v>1</v>
      </c>
      <c r="B4" s="11" t="s">
        <v>5</v>
      </c>
      <c r="C4" s="12">
        <v>7</v>
      </c>
      <c r="D4" s="12">
        <v>7</v>
      </c>
      <c r="E4" s="12">
        <v>7</v>
      </c>
      <c r="F4" s="12">
        <v>7</v>
      </c>
      <c r="G4" s="12">
        <v>7</v>
      </c>
      <c r="H4" s="12">
        <v>7</v>
      </c>
      <c r="I4" s="12">
        <v>7</v>
      </c>
      <c r="J4" s="13">
        <f aca="true" t="shared" si="0" ref="J4:J25">SUM(C4:I4)</f>
        <v>49</v>
      </c>
      <c r="K4" s="14" t="s">
        <v>6</v>
      </c>
      <c r="L4" s="15" t="s">
        <v>7</v>
      </c>
    </row>
    <row r="5" spans="1:12" ht="12.75">
      <c r="A5" s="16">
        <v>2</v>
      </c>
      <c r="B5" s="17" t="s">
        <v>8</v>
      </c>
      <c r="C5" s="18">
        <v>7</v>
      </c>
      <c r="D5" s="18">
        <v>7</v>
      </c>
      <c r="E5" s="18">
        <v>7</v>
      </c>
      <c r="F5" s="18">
        <v>0</v>
      </c>
      <c r="G5" s="18">
        <v>7</v>
      </c>
      <c r="H5" s="18">
        <v>7</v>
      </c>
      <c r="I5" s="18">
        <v>7</v>
      </c>
      <c r="J5" s="19">
        <f t="shared" si="0"/>
        <v>42</v>
      </c>
      <c r="K5" s="20" t="s">
        <v>9</v>
      </c>
      <c r="L5" s="21"/>
    </row>
    <row r="6" spans="1:12" ht="12.75">
      <c r="A6" s="16">
        <v>3</v>
      </c>
      <c r="B6" s="17" t="s">
        <v>10</v>
      </c>
      <c r="C6" s="18">
        <v>7</v>
      </c>
      <c r="D6" s="18">
        <v>7</v>
      </c>
      <c r="E6" s="18">
        <v>7</v>
      </c>
      <c r="F6" s="18">
        <v>7</v>
      </c>
      <c r="G6" s="18">
        <v>7</v>
      </c>
      <c r="H6" s="18">
        <v>7</v>
      </c>
      <c r="I6" s="18">
        <v>0</v>
      </c>
      <c r="J6" s="19">
        <f t="shared" si="0"/>
        <v>42</v>
      </c>
      <c r="K6" s="20" t="s">
        <v>9</v>
      </c>
      <c r="L6" s="21"/>
    </row>
    <row r="7" spans="1:12" ht="12.75">
      <c r="A7" s="16">
        <v>4</v>
      </c>
      <c r="B7" s="17" t="s">
        <v>11</v>
      </c>
      <c r="C7" s="18">
        <v>7</v>
      </c>
      <c r="D7" s="18">
        <v>7</v>
      </c>
      <c r="E7" s="18">
        <v>7</v>
      </c>
      <c r="F7" s="18">
        <v>0</v>
      </c>
      <c r="G7" s="18">
        <v>7</v>
      </c>
      <c r="H7" s="18">
        <v>7</v>
      </c>
      <c r="I7" s="18">
        <v>0</v>
      </c>
      <c r="J7" s="19">
        <f t="shared" si="0"/>
        <v>35</v>
      </c>
      <c r="K7" s="22" t="s">
        <v>12</v>
      </c>
      <c r="L7" s="21"/>
    </row>
    <row r="8" spans="1:12" ht="12.75">
      <c r="A8" s="16">
        <v>5</v>
      </c>
      <c r="B8" s="17" t="s">
        <v>13</v>
      </c>
      <c r="C8" s="18">
        <v>7</v>
      </c>
      <c r="D8" s="18">
        <v>7</v>
      </c>
      <c r="E8" s="18">
        <v>7</v>
      </c>
      <c r="F8" s="18">
        <v>7</v>
      </c>
      <c r="G8" s="18">
        <v>0</v>
      </c>
      <c r="H8" s="18">
        <v>7</v>
      </c>
      <c r="I8" s="18">
        <v>0</v>
      </c>
      <c r="J8" s="19">
        <f t="shared" si="0"/>
        <v>35</v>
      </c>
      <c r="K8" s="22" t="s">
        <v>12</v>
      </c>
      <c r="L8" s="21"/>
    </row>
    <row r="9" spans="1:12" ht="12.75">
      <c r="A9" s="16">
        <v>6</v>
      </c>
      <c r="B9" s="17" t="s">
        <v>14</v>
      </c>
      <c r="C9" s="18">
        <v>7</v>
      </c>
      <c r="D9" s="18">
        <v>7</v>
      </c>
      <c r="E9" s="18">
        <v>7</v>
      </c>
      <c r="F9" s="18">
        <v>0</v>
      </c>
      <c r="G9" s="18">
        <v>7</v>
      </c>
      <c r="H9" s="18">
        <v>7</v>
      </c>
      <c r="I9" s="18">
        <v>0</v>
      </c>
      <c r="J9" s="19">
        <f t="shared" si="0"/>
        <v>35</v>
      </c>
      <c r="K9" s="22" t="s">
        <v>12</v>
      </c>
      <c r="L9" s="21"/>
    </row>
    <row r="10" spans="1:12" ht="12.75">
      <c r="A10" s="16">
        <v>7</v>
      </c>
      <c r="B10" s="17" t="s">
        <v>15</v>
      </c>
      <c r="C10" s="18">
        <v>7</v>
      </c>
      <c r="D10" s="18">
        <v>7</v>
      </c>
      <c r="E10" s="18">
        <v>7</v>
      </c>
      <c r="F10" s="18">
        <v>0</v>
      </c>
      <c r="G10" s="18">
        <v>7</v>
      </c>
      <c r="H10" s="18">
        <v>3</v>
      </c>
      <c r="I10" s="18">
        <v>0</v>
      </c>
      <c r="J10" s="19">
        <f t="shared" si="0"/>
        <v>31</v>
      </c>
      <c r="K10" s="22" t="s">
        <v>16</v>
      </c>
      <c r="L10" s="21"/>
    </row>
    <row r="11" spans="1:12" ht="13.5" thickBot="1">
      <c r="A11" s="23">
        <v>8</v>
      </c>
      <c r="B11" s="24" t="s">
        <v>17</v>
      </c>
      <c r="C11" s="25">
        <v>7</v>
      </c>
      <c r="D11" s="25">
        <v>7</v>
      </c>
      <c r="E11" s="25">
        <v>7</v>
      </c>
      <c r="F11" s="25">
        <v>0</v>
      </c>
      <c r="G11" s="25">
        <v>0</v>
      </c>
      <c r="H11" s="25">
        <v>7</v>
      </c>
      <c r="I11" s="25">
        <v>0</v>
      </c>
      <c r="J11" s="26">
        <f t="shared" si="0"/>
        <v>28</v>
      </c>
      <c r="K11" s="27" t="s">
        <v>18</v>
      </c>
      <c r="L11" s="28"/>
    </row>
    <row r="12" spans="1:12" ht="12.75">
      <c r="A12" s="10">
        <v>9</v>
      </c>
      <c r="B12" s="11" t="s">
        <v>19</v>
      </c>
      <c r="C12" s="12">
        <v>7</v>
      </c>
      <c r="D12" s="12">
        <v>7</v>
      </c>
      <c r="E12" s="12">
        <v>7</v>
      </c>
      <c r="F12" s="12">
        <v>0</v>
      </c>
      <c r="G12" s="12">
        <v>0</v>
      </c>
      <c r="H12" s="12">
        <v>7</v>
      </c>
      <c r="I12" s="12">
        <v>0</v>
      </c>
      <c r="J12" s="13">
        <f t="shared" si="0"/>
        <v>28</v>
      </c>
      <c r="K12" s="29" t="s">
        <v>18</v>
      </c>
      <c r="L12" s="15" t="s">
        <v>20</v>
      </c>
    </row>
    <row r="13" spans="1:12" ht="12.75">
      <c r="A13" s="16">
        <v>10</v>
      </c>
      <c r="B13" s="17" t="s">
        <v>21</v>
      </c>
      <c r="C13" s="18">
        <v>7</v>
      </c>
      <c r="D13" s="18">
        <v>7</v>
      </c>
      <c r="E13" s="18">
        <v>7</v>
      </c>
      <c r="F13" s="18">
        <v>0</v>
      </c>
      <c r="G13" s="18">
        <v>0</v>
      </c>
      <c r="H13" s="18">
        <v>7</v>
      </c>
      <c r="I13" s="18">
        <v>0</v>
      </c>
      <c r="J13" s="19">
        <f t="shared" si="0"/>
        <v>28</v>
      </c>
      <c r="K13" s="22" t="s">
        <v>18</v>
      </c>
      <c r="L13" s="21"/>
    </row>
    <row r="14" spans="1:12" ht="12.75">
      <c r="A14" s="16">
        <v>11</v>
      </c>
      <c r="B14" s="17" t="s">
        <v>22</v>
      </c>
      <c r="C14" s="18">
        <v>7</v>
      </c>
      <c r="D14" s="18">
        <v>6</v>
      </c>
      <c r="E14" s="18">
        <v>7</v>
      </c>
      <c r="F14" s="18">
        <v>0</v>
      </c>
      <c r="G14" s="18">
        <v>7</v>
      </c>
      <c r="H14" s="18">
        <v>0</v>
      </c>
      <c r="I14" s="18">
        <v>0</v>
      </c>
      <c r="J14" s="19">
        <f t="shared" si="0"/>
        <v>27</v>
      </c>
      <c r="K14" s="22" t="s">
        <v>23</v>
      </c>
      <c r="L14" s="21"/>
    </row>
    <row r="15" spans="1:12" ht="12.75">
      <c r="A15" s="16">
        <v>12</v>
      </c>
      <c r="B15" s="17" t="s">
        <v>24</v>
      </c>
      <c r="C15" s="18">
        <v>7</v>
      </c>
      <c r="D15" s="18">
        <v>5</v>
      </c>
      <c r="E15" s="18">
        <v>7</v>
      </c>
      <c r="F15" s="18">
        <v>0</v>
      </c>
      <c r="G15" s="18">
        <v>0</v>
      </c>
      <c r="H15" s="18">
        <v>7</v>
      </c>
      <c r="I15" s="18">
        <v>0</v>
      </c>
      <c r="J15" s="19">
        <f t="shared" si="0"/>
        <v>26</v>
      </c>
      <c r="K15" s="22" t="s">
        <v>25</v>
      </c>
      <c r="L15" s="21"/>
    </row>
    <row r="16" spans="1:12" ht="12.75">
      <c r="A16" s="16">
        <v>13</v>
      </c>
      <c r="B16" s="17" t="s">
        <v>26</v>
      </c>
      <c r="C16" s="18">
        <v>7</v>
      </c>
      <c r="D16" s="18">
        <v>7</v>
      </c>
      <c r="E16" s="18">
        <v>7</v>
      </c>
      <c r="F16" s="18">
        <v>0</v>
      </c>
      <c r="G16" s="18">
        <v>0</v>
      </c>
      <c r="H16" s="18">
        <v>3</v>
      </c>
      <c r="I16" s="18">
        <v>0</v>
      </c>
      <c r="J16" s="19">
        <f t="shared" si="0"/>
        <v>24</v>
      </c>
      <c r="K16" s="22" t="s">
        <v>27</v>
      </c>
      <c r="L16" s="21"/>
    </row>
    <row r="17" spans="1:12" ht="13.5" thickBot="1">
      <c r="A17" s="23">
        <v>14</v>
      </c>
      <c r="B17" s="24" t="s">
        <v>28</v>
      </c>
      <c r="C17" s="25">
        <v>7</v>
      </c>
      <c r="D17" s="25">
        <v>7</v>
      </c>
      <c r="E17" s="25">
        <v>7</v>
      </c>
      <c r="F17" s="25">
        <v>0</v>
      </c>
      <c r="G17" s="25">
        <v>0</v>
      </c>
      <c r="H17" s="25">
        <v>1</v>
      </c>
      <c r="I17" s="25">
        <v>0</v>
      </c>
      <c r="J17" s="26">
        <f t="shared" si="0"/>
        <v>22</v>
      </c>
      <c r="K17" s="27" t="s">
        <v>29</v>
      </c>
      <c r="L17" s="28"/>
    </row>
    <row r="18" spans="1:12" ht="12.75">
      <c r="A18" s="30">
        <v>15</v>
      </c>
      <c r="B18" s="17" t="s">
        <v>30</v>
      </c>
      <c r="C18" s="31">
        <v>7</v>
      </c>
      <c r="D18" s="31">
        <v>7</v>
      </c>
      <c r="E18" s="31">
        <v>7</v>
      </c>
      <c r="F18" s="31">
        <v>0</v>
      </c>
      <c r="G18" s="31">
        <v>0</v>
      </c>
      <c r="H18" s="31">
        <v>0</v>
      </c>
      <c r="I18" s="31">
        <v>0</v>
      </c>
      <c r="J18" s="32">
        <f t="shared" si="0"/>
        <v>21</v>
      </c>
      <c r="K18" s="33" t="s">
        <v>31</v>
      </c>
      <c r="L18" s="34" t="s">
        <v>32</v>
      </c>
    </row>
    <row r="19" spans="1:12" ht="12.75">
      <c r="A19" s="35">
        <v>16</v>
      </c>
      <c r="B19" s="36" t="s">
        <v>33</v>
      </c>
      <c r="C19" s="18">
        <v>7</v>
      </c>
      <c r="D19" s="18">
        <v>7</v>
      </c>
      <c r="E19" s="18">
        <v>7</v>
      </c>
      <c r="F19" s="18">
        <v>0</v>
      </c>
      <c r="G19" s="18">
        <v>0</v>
      </c>
      <c r="H19" s="18">
        <v>0</v>
      </c>
      <c r="I19" s="18">
        <v>0</v>
      </c>
      <c r="J19" s="19">
        <f t="shared" si="0"/>
        <v>21</v>
      </c>
      <c r="K19" s="22" t="s">
        <v>31</v>
      </c>
      <c r="L19" s="37"/>
    </row>
    <row r="20" spans="1:12" ht="12.75">
      <c r="A20" s="35">
        <v>17</v>
      </c>
      <c r="B20" s="17" t="s">
        <v>34</v>
      </c>
      <c r="C20" s="18">
        <v>7</v>
      </c>
      <c r="D20" s="18">
        <v>7</v>
      </c>
      <c r="E20" s="18">
        <v>7</v>
      </c>
      <c r="F20" s="18">
        <v>0</v>
      </c>
      <c r="G20" s="18">
        <v>0</v>
      </c>
      <c r="H20" s="18">
        <v>0</v>
      </c>
      <c r="I20" s="18">
        <v>0</v>
      </c>
      <c r="J20" s="19">
        <f t="shared" si="0"/>
        <v>21</v>
      </c>
      <c r="K20" s="22" t="s">
        <v>31</v>
      </c>
      <c r="L20" s="37"/>
    </row>
    <row r="21" spans="1:12" ht="12.75">
      <c r="A21" s="35" t="s">
        <v>35</v>
      </c>
      <c r="B21" s="17" t="s">
        <v>36</v>
      </c>
      <c r="C21" s="18">
        <v>7</v>
      </c>
      <c r="D21" s="18">
        <v>7</v>
      </c>
      <c r="E21" s="18">
        <v>7</v>
      </c>
      <c r="F21" s="18">
        <v>0</v>
      </c>
      <c r="G21" s="18">
        <v>0</v>
      </c>
      <c r="H21" s="18">
        <v>0</v>
      </c>
      <c r="I21" s="18">
        <v>0</v>
      </c>
      <c r="J21" s="19">
        <f t="shared" si="0"/>
        <v>21</v>
      </c>
      <c r="K21" s="22" t="s">
        <v>31</v>
      </c>
      <c r="L21" s="37"/>
    </row>
    <row r="22" spans="1:12" ht="12.75">
      <c r="A22" s="35" t="s">
        <v>37</v>
      </c>
      <c r="B22" s="17" t="s">
        <v>38</v>
      </c>
      <c r="C22" s="18">
        <v>7</v>
      </c>
      <c r="D22" s="18">
        <v>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f t="shared" si="0"/>
        <v>14</v>
      </c>
      <c r="K22" s="22" t="s">
        <v>39</v>
      </c>
      <c r="L22" s="37"/>
    </row>
    <row r="23" spans="1:12" ht="12.75">
      <c r="A23" s="35" t="s">
        <v>40</v>
      </c>
      <c r="B23" s="17" t="s">
        <v>41</v>
      </c>
      <c r="C23" s="18">
        <v>0</v>
      </c>
      <c r="D23" s="18">
        <v>7</v>
      </c>
      <c r="E23" s="18">
        <v>7</v>
      </c>
      <c r="F23" s="18">
        <v>0</v>
      </c>
      <c r="G23" s="18">
        <v>0</v>
      </c>
      <c r="H23" s="18">
        <v>0</v>
      </c>
      <c r="I23" s="18">
        <v>0</v>
      </c>
      <c r="J23" s="19">
        <f t="shared" si="0"/>
        <v>14</v>
      </c>
      <c r="K23" s="22" t="s">
        <v>39</v>
      </c>
      <c r="L23" s="37"/>
    </row>
    <row r="24" spans="1:12" ht="12.75">
      <c r="A24" s="35" t="s">
        <v>42</v>
      </c>
      <c r="B24" s="17" t="s">
        <v>43</v>
      </c>
      <c r="C24" s="18">
        <v>7</v>
      </c>
      <c r="D24" s="18">
        <v>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9">
        <f t="shared" si="0"/>
        <v>13</v>
      </c>
      <c r="K24" s="38" t="s">
        <v>42</v>
      </c>
      <c r="L24" s="37"/>
    </row>
    <row r="25" spans="1:12" ht="13.5" thickBot="1">
      <c r="A25" s="39" t="s">
        <v>44</v>
      </c>
      <c r="B25" s="24" t="s">
        <v>45</v>
      </c>
      <c r="C25" s="25">
        <v>0</v>
      </c>
      <c r="D25" s="25">
        <v>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6">
        <f t="shared" si="0"/>
        <v>5</v>
      </c>
      <c r="K25" s="40" t="s">
        <v>44</v>
      </c>
      <c r="L25" s="41"/>
    </row>
    <row r="26" spans="1:12" ht="64.5" thickBot="1">
      <c r="A26" s="42"/>
      <c r="B26" s="43" t="s">
        <v>46</v>
      </c>
      <c r="C26" s="44">
        <f>COUNTIF(C4:C25,"&gt;3")</f>
        <v>20</v>
      </c>
      <c r="D26" s="44">
        <f aca="true" t="shared" si="1" ref="D26:I26">COUNTIF(D4:D25,"&gt;3")</f>
        <v>22</v>
      </c>
      <c r="E26" s="44">
        <f t="shared" si="1"/>
        <v>19</v>
      </c>
      <c r="F26" s="44">
        <f t="shared" si="1"/>
        <v>3</v>
      </c>
      <c r="G26" s="44">
        <f t="shared" si="1"/>
        <v>7</v>
      </c>
      <c r="H26" s="44">
        <f t="shared" si="1"/>
        <v>10</v>
      </c>
      <c r="I26" s="44">
        <f t="shared" si="1"/>
        <v>2</v>
      </c>
      <c r="J26" s="44"/>
      <c r="K26" s="45"/>
      <c r="L26" s="1"/>
    </row>
    <row r="27" spans="1:12" ht="12.75">
      <c r="A27" s="46"/>
      <c r="B27" s="36"/>
      <c r="C27" s="47"/>
      <c r="D27" s="47"/>
      <c r="E27" s="47"/>
      <c r="F27" s="47"/>
      <c r="G27" s="47"/>
      <c r="H27" s="47"/>
      <c r="I27" s="47"/>
      <c r="J27" s="32"/>
      <c r="K27" s="46"/>
      <c r="L27" s="1"/>
    </row>
    <row r="28" spans="1:12" ht="13.5" thickBot="1">
      <c r="A28" s="48"/>
      <c r="B28" s="49"/>
      <c r="C28" s="50"/>
      <c r="D28" s="50"/>
      <c r="E28" s="50"/>
      <c r="F28" s="50"/>
      <c r="G28" s="50"/>
      <c r="H28" s="50"/>
      <c r="I28" s="50"/>
      <c r="J28" s="51"/>
      <c r="K28" s="48"/>
      <c r="L28" s="1"/>
    </row>
    <row r="29" spans="1:12" ht="13.5" thickBot="1">
      <c r="A29" s="52"/>
      <c r="B29" s="53" t="s">
        <v>47</v>
      </c>
      <c r="C29" s="54">
        <v>1</v>
      </c>
      <c r="D29" s="54">
        <v>2</v>
      </c>
      <c r="E29" s="54">
        <v>3</v>
      </c>
      <c r="F29" s="54">
        <v>4</v>
      </c>
      <c r="G29" s="54">
        <v>5</v>
      </c>
      <c r="H29" s="54">
        <v>6</v>
      </c>
      <c r="I29" s="54">
        <v>7</v>
      </c>
      <c r="J29" s="55" t="s">
        <v>3</v>
      </c>
      <c r="K29" s="56" t="s">
        <v>4</v>
      </c>
      <c r="L29" s="1"/>
    </row>
    <row r="30" spans="1:12" ht="12.75">
      <c r="A30" s="10">
        <v>1</v>
      </c>
      <c r="B30" s="11" t="s">
        <v>48</v>
      </c>
      <c r="C30" s="12">
        <v>7</v>
      </c>
      <c r="D30" s="12">
        <v>4</v>
      </c>
      <c r="E30" s="12">
        <v>7</v>
      </c>
      <c r="F30" s="12">
        <v>7</v>
      </c>
      <c r="G30" s="12">
        <v>0</v>
      </c>
      <c r="H30" s="12">
        <v>4</v>
      </c>
      <c r="I30" s="12">
        <v>0</v>
      </c>
      <c r="J30" s="13">
        <f aca="true" t="shared" si="2" ref="J30:J47">SUM(C30:I30)</f>
        <v>29</v>
      </c>
      <c r="K30" s="14" t="s">
        <v>6</v>
      </c>
      <c r="L30" s="57" t="s">
        <v>7</v>
      </c>
    </row>
    <row r="31" spans="1:12" ht="12.75">
      <c r="A31" s="16">
        <v>2</v>
      </c>
      <c r="B31" s="17" t="s">
        <v>49</v>
      </c>
      <c r="C31" s="18">
        <v>7</v>
      </c>
      <c r="D31" s="18">
        <v>7</v>
      </c>
      <c r="E31" s="18">
        <v>7</v>
      </c>
      <c r="F31" s="18">
        <v>7</v>
      </c>
      <c r="G31" s="18">
        <v>0</v>
      </c>
      <c r="H31" s="18">
        <v>0</v>
      </c>
      <c r="I31" s="18">
        <v>0</v>
      </c>
      <c r="J31" s="19">
        <f t="shared" si="2"/>
        <v>28</v>
      </c>
      <c r="K31" s="20" t="s">
        <v>9</v>
      </c>
      <c r="L31" s="58"/>
    </row>
    <row r="32" spans="1:12" ht="12.75">
      <c r="A32" s="16">
        <v>3</v>
      </c>
      <c r="B32" s="17" t="s">
        <v>50</v>
      </c>
      <c r="C32" s="18">
        <v>7</v>
      </c>
      <c r="D32" s="18">
        <v>7</v>
      </c>
      <c r="E32" s="18">
        <v>7</v>
      </c>
      <c r="F32" s="18">
        <v>7</v>
      </c>
      <c r="G32" s="18">
        <v>0</v>
      </c>
      <c r="H32" s="18">
        <v>0</v>
      </c>
      <c r="I32" s="18">
        <v>0</v>
      </c>
      <c r="J32" s="19">
        <f t="shared" si="2"/>
        <v>28</v>
      </c>
      <c r="K32" s="20" t="s">
        <v>9</v>
      </c>
      <c r="L32" s="58"/>
    </row>
    <row r="33" spans="1:12" ht="12.75">
      <c r="A33" s="16">
        <v>4</v>
      </c>
      <c r="B33" s="17" t="s">
        <v>51</v>
      </c>
      <c r="C33" s="18">
        <v>7</v>
      </c>
      <c r="D33" s="18">
        <v>4</v>
      </c>
      <c r="E33" s="18">
        <v>7</v>
      </c>
      <c r="F33" s="18">
        <v>7</v>
      </c>
      <c r="G33" s="18">
        <v>0</v>
      </c>
      <c r="H33" s="18">
        <v>0</v>
      </c>
      <c r="I33" s="18">
        <v>0</v>
      </c>
      <c r="J33" s="19">
        <f t="shared" si="2"/>
        <v>25</v>
      </c>
      <c r="K33" s="22" t="s">
        <v>52</v>
      </c>
      <c r="L33" s="58"/>
    </row>
    <row r="34" spans="1:12" ht="12.75">
      <c r="A34" s="16">
        <v>5</v>
      </c>
      <c r="B34" s="17" t="s">
        <v>53</v>
      </c>
      <c r="C34" s="18">
        <v>7</v>
      </c>
      <c r="D34" s="18">
        <v>4</v>
      </c>
      <c r="E34" s="18">
        <v>7</v>
      </c>
      <c r="F34" s="18">
        <v>7</v>
      </c>
      <c r="G34" s="18">
        <v>0</v>
      </c>
      <c r="H34" s="18">
        <v>0</v>
      </c>
      <c r="I34" s="18">
        <v>0</v>
      </c>
      <c r="J34" s="19">
        <f t="shared" si="2"/>
        <v>25</v>
      </c>
      <c r="K34" s="22" t="s">
        <v>52</v>
      </c>
      <c r="L34" s="58"/>
    </row>
    <row r="35" spans="1:12" ht="12.75">
      <c r="A35" s="16">
        <v>6</v>
      </c>
      <c r="B35" s="17" t="s">
        <v>54</v>
      </c>
      <c r="C35" s="18">
        <v>7</v>
      </c>
      <c r="D35" s="18">
        <v>7</v>
      </c>
      <c r="E35" s="18">
        <v>0</v>
      </c>
      <c r="F35" s="18">
        <v>7</v>
      </c>
      <c r="G35" s="18">
        <v>0</v>
      </c>
      <c r="H35" s="18">
        <v>0</v>
      </c>
      <c r="I35" s="18">
        <v>0</v>
      </c>
      <c r="J35" s="19">
        <f t="shared" si="2"/>
        <v>21</v>
      </c>
      <c r="K35" s="22" t="s">
        <v>55</v>
      </c>
      <c r="L35" s="58"/>
    </row>
    <row r="36" spans="1:12" ht="12.75">
      <c r="A36" s="16">
        <v>7</v>
      </c>
      <c r="B36" s="17" t="s">
        <v>56</v>
      </c>
      <c r="C36" s="18">
        <v>6</v>
      </c>
      <c r="D36" s="18">
        <v>4</v>
      </c>
      <c r="E36" s="18">
        <v>0</v>
      </c>
      <c r="F36" s="18">
        <v>3</v>
      </c>
      <c r="G36" s="18">
        <v>7</v>
      </c>
      <c r="H36" s="18">
        <v>0</v>
      </c>
      <c r="I36" s="18">
        <v>0</v>
      </c>
      <c r="J36" s="19">
        <f t="shared" si="2"/>
        <v>20</v>
      </c>
      <c r="K36" s="22" t="s">
        <v>16</v>
      </c>
      <c r="L36" s="58"/>
    </row>
    <row r="37" spans="1:12" ht="13.5" thickBot="1">
      <c r="A37" s="23">
        <v>8</v>
      </c>
      <c r="B37" s="24" t="s">
        <v>57</v>
      </c>
      <c r="C37" s="25">
        <v>7</v>
      </c>
      <c r="D37" s="25">
        <v>4</v>
      </c>
      <c r="E37" s="25">
        <v>0</v>
      </c>
      <c r="F37" s="25">
        <v>7</v>
      </c>
      <c r="G37" s="25">
        <v>0</v>
      </c>
      <c r="H37" s="25">
        <v>0</v>
      </c>
      <c r="I37" s="25">
        <v>0</v>
      </c>
      <c r="J37" s="26">
        <f t="shared" si="2"/>
        <v>18</v>
      </c>
      <c r="K37" s="27" t="s">
        <v>18</v>
      </c>
      <c r="L37" s="59"/>
    </row>
    <row r="38" spans="1:12" ht="12.75">
      <c r="A38" s="60">
        <v>9</v>
      </c>
      <c r="B38" s="36" t="s">
        <v>58</v>
      </c>
      <c r="C38" s="31">
        <v>6</v>
      </c>
      <c r="D38" s="31">
        <v>1</v>
      </c>
      <c r="E38" s="31">
        <v>0</v>
      </c>
      <c r="F38" s="31">
        <v>4</v>
      </c>
      <c r="G38" s="31">
        <v>7</v>
      </c>
      <c r="H38" s="31">
        <v>0</v>
      </c>
      <c r="I38" s="31">
        <v>0</v>
      </c>
      <c r="J38" s="32">
        <f t="shared" si="2"/>
        <v>18</v>
      </c>
      <c r="K38" s="33" t="s">
        <v>18</v>
      </c>
      <c r="L38" s="57" t="s">
        <v>20</v>
      </c>
    </row>
    <row r="39" spans="1:12" ht="12.75">
      <c r="A39" s="16">
        <v>10</v>
      </c>
      <c r="B39" s="17" t="s">
        <v>59</v>
      </c>
      <c r="C39" s="18">
        <v>7</v>
      </c>
      <c r="D39" s="18">
        <v>4</v>
      </c>
      <c r="E39" s="18">
        <v>0</v>
      </c>
      <c r="F39" s="18">
        <v>7</v>
      </c>
      <c r="G39" s="18">
        <v>0</v>
      </c>
      <c r="H39" s="18">
        <v>0</v>
      </c>
      <c r="I39" s="18">
        <v>0</v>
      </c>
      <c r="J39" s="19">
        <f t="shared" si="2"/>
        <v>18</v>
      </c>
      <c r="K39" s="22" t="s">
        <v>18</v>
      </c>
      <c r="L39" s="58"/>
    </row>
    <row r="40" spans="1:12" ht="12.75">
      <c r="A40" s="16">
        <v>11</v>
      </c>
      <c r="B40" s="17" t="s">
        <v>60</v>
      </c>
      <c r="C40" s="18">
        <v>7</v>
      </c>
      <c r="D40" s="18">
        <v>7</v>
      </c>
      <c r="E40" s="18">
        <v>0</v>
      </c>
      <c r="F40" s="18">
        <v>3</v>
      </c>
      <c r="G40" s="18">
        <v>0</v>
      </c>
      <c r="H40" s="18">
        <v>0</v>
      </c>
      <c r="I40" s="18">
        <v>0</v>
      </c>
      <c r="J40" s="19">
        <f t="shared" si="2"/>
        <v>17</v>
      </c>
      <c r="K40" s="22" t="s">
        <v>61</v>
      </c>
      <c r="L40" s="58"/>
    </row>
    <row r="41" spans="1:12" ht="12.75">
      <c r="A41" s="16">
        <v>12</v>
      </c>
      <c r="B41" s="17" t="s">
        <v>62</v>
      </c>
      <c r="C41" s="18">
        <v>7</v>
      </c>
      <c r="D41" s="18">
        <v>7</v>
      </c>
      <c r="E41" s="18">
        <v>3</v>
      </c>
      <c r="F41" s="18">
        <v>0</v>
      </c>
      <c r="G41" s="18">
        <v>0</v>
      </c>
      <c r="H41" s="18">
        <v>0</v>
      </c>
      <c r="I41" s="18">
        <v>0</v>
      </c>
      <c r="J41" s="19">
        <f t="shared" si="2"/>
        <v>17</v>
      </c>
      <c r="K41" s="22" t="s">
        <v>61</v>
      </c>
      <c r="L41" s="58"/>
    </row>
    <row r="42" spans="1:12" ht="12.75">
      <c r="A42" s="16">
        <v>13</v>
      </c>
      <c r="B42" s="17" t="s">
        <v>63</v>
      </c>
      <c r="C42" s="18">
        <v>7</v>
      </c>
      <c r="D42" s="18">
        <v>1</v>
      </c>
      <c r="E42" s="18">
        <v>0</v>
      </c>
      <c r="F42" s="18">
        <v>7</v>
      </c>
      <c r="G42" s="18">
        <v>0</v>
      </c>
      <c r="H42" s="18">
        <v>0</v>
      </c>
      <c r="I42" s="18">
        <v>0</v>
      </c>
      <c r="J42" s="19">
        <f t="shared" si="2"/>
        <v>15</v>
      </c>
      <c r="K42" s="22" t="s">
        <v>64</v>
      </c>
      <c r="L42" s="58"/>
    </row>
    <row r="43" spans="1:12" ht="12.75">
      <c r="A43" s="16">
        <v>14</v>
      </c>
      <c r="B43" s="17" t="s">
        <v>65</v>
      </c>
      <c r="C43" s="18">
        <v>7</v>
      </c>
      <c r="D43" s="18">
        <v>0</v>
      </c>
      <c r="E43" s="18">
        <v>1</v>
      </c>
      <c r="F43" s="18">
        <v>7</v>
      </c>
      <c r="G43" s="18">
        <v>0</v>
      </c>
      <c r="H43" s="18">
        <v>0</v>
      </c>
      <c r="I43" s="18">
        <v>0</v>
      </c>
      <c r="J43" s="19">
        <f t="shared" si="2"/>
        <v>15</v>
      </c>
      <c r="K43" s="22" t="s">
        <v>64</v>
      </c>
      <c r="L43" s="58"/>
    </row>
    <row r="44" spans="1:12" ht="12.75">
      <c r="A44" s="16">
        <v>15</v>
      </c>
      <c r="B44" s="17" t="s">
        <v>66</v>
      </c>
      <c r="C44" s="18">
        <v>2</v>
      </c>
      <c r="D44" s="18">
        <v>7</v>
      </c>
      <c r="E44" s="18">
        <v>0</v>
      </c>
      <c r="F44" s="18">
        <v>5</v>
      </c>
      <c r="G44" s="18">
        <v>0</v>
      </c>
      <c r="H44" s="18">
        <v>0</v>
      </c>
      <c r="I44" s="18">
        <v>0</v>
      </c>
      <c r="J44" s="19">
        <f t="shared" si="2"/>
        <v>14</v>
      </c>
      <c r="K44" s="22" t="s">
        <v>67</v>
      </c>
      <c r="L44" s="58"/>
    </row>
    <row r="45" spans="1:12" ht="13.5" thickBot="1">
      <c r="A45" s="23">
        <v>16</v>
      </c>
      <c r="B45" s="24" t="s">
        <v>68</v>
      </c>
      <c r="C45" s="25">
        <v>7</v>
      </c>
      <c r="D45" s="25">
        <v>4</v>
      </c>
      <c r="E45" s="25">
        <v>0</v>
      </c>
      <c r="F45" s="25">
        <v>2</v>
      </c>
      <c r="G45" s="25">
        <v>0</v>
      </c>
      <c r="H45" s="25">
        <v>0</v>
      </c>
      <c r="I45" s="25">
        <v>0</v>
      </c>
      <c r="J45" s="26">
        <f t="shared" si="2"/>
        <v>13</v>
      </c>
      <c r="K45" s="27" t="s">
        <v>69</v>
      </c>
      <c r="L45" s="59"/>
    </row>
    <row r="46" spans="1:12" ht="12.75">
      <c r="A46" s="61" t="s">
        <v>70</v>
      </c>
      <c r="B46" s="11" t="s">
        <v>71</v>
      </c>
      <c r="C46" s="12">
        <v>7</v>
      </c>
      <c r="D46" s="12">
        <v>1</v>
      </c>
      <c r="E46" s="12">
        <v>0</v>
      </c>
      <c r="F46" s="12">
        <v>2</v>
      </c>
      <c r="G46" s="12">
        <v>0</v>
      </c>
      <c r="H46" s="12">
        <v>0</v>
      </c>
      <c r="I46" s="12">
        <v>0</v>
      </c>
      <c r="J46" s="13">
        <f t="shared" si="2"/>
        <v>10</v>
      </c>
      <c r="K46" s="29" t="s">
        <v>70</v>
      </c>
      <c r="L46" s="57" t="s">
        <v>32</v>
      </c>
    </row>
    <row r="47" spans="1:12" ht="12.75">
      <c r="A47" s="62" t="s">
        <v>35</v>
      </c>
      <c r="B47" s="17" t="s">
        <v>72</v>
      </c>
      <c r="C47" s="18">
        <v>7</v>
      </c>
      <c r="D47" s="18">
        <v>2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9">
        <f t="shared" si="2"/>
        <v>9</v>
      </c>
      <c r="K47" s="22" t="s">
        <v>73</v>
      </c>
      <c r="L47" s="58"/>
    </row>
    <row r="48" spans="1:12" ht="12.75">
      <c r="A48" s="62" t="s">
        <v>37</v>
      </c>
      <c r="B48" s="17" t="s">
        <v>74</v>
      </c>
      <c r="C48" s="18">
        <v>7</v>
      </c>
      <c r="D48" s="18">
        <v>1</v>
      </c>
      <c r="E48" s="18">
        <v>0</v>
      </c>
      <c r="F48" s="18">
        <v>1</v>
      </c>
      <c r="G48" s="18">
        <v>0</v>
      </c>
      <c r="H48" s="18">
        <v>0</v>
      </c>
      <c r="I48" s="18">
        <v>0</v>
      </c>
      <c r="J48" s="19">
        <v>9</v>
      </c>
      <c r="K48" s="22" t="s">
        <v>73</v>
      </c>
      <c r="L48" s="58"/>
    </row>
    <row r="49" spans="1:12" ht="12.75">
      <c r="A49" s="62" t="s">
        <v>40</v>
      </c>
      <c r="B49" s="17" t="s">
        <v>75</v>
      </c>
      <c r="C49" s="18">
        <v>7</v>
      </c>
      <c r="D49" s="18">
        <v>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9">
        <f>SUM(C49:I49)</f>
        <v>8</v>
      </c>
      <c r="K49" s="22" t="s">
        <v>40</v>
      </c>
      <c r="L49" s="58"/>
    </row>
    <row r="50" spans="1:12" ht="12.75">
      <c r="A50" s="62" t="s">
        <v>42</v>
      </c>
      <c r="B50" s="17" t="s">
        <v>76</v>
      </c>
      <c r="C50" s="18">
        <v>7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9">
        <f>SUM(C50:I50)</f>
        <v>7</v>
      </c>
      <c r="K50" s="22" t="s">
        <v>42</v>
      </c>
      <c r="L50" s="58"/>
    </row>
    <row r="51" spans="1:12" ht="12.75">
      <c r="A51" s="62" t="s">
        <v>44</v>
      </c>
      <c r="B51" s="17" t="s">
        <v>77</v>
      </c>
      <c r="C51" s="18">
        <v>0</v>
      </c>
      <c r="D51" s="18">
        <v>4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9">
        <f>SUM(C51:I51)</f>
        <v>4</v>
      </c>
      <c r="K51" s="22" t="s">
        <v>44</v>
      </c>
      <c r="L51" s="58"/>
    </row>
    <row r="52" spans="1:12" ht="12.75">
      <c r="A52" s="62" t="s">
        <v>78</v>
      </c>
      <c r="B52" s="17" t="s">
        <v>79</v>
      </c>
      <c r="C52" s="18">
        <v>0</v>
      </c>
      <c r="D52" s="18">
        <v>0</v>
      </c>
      <c r="E52" s="18">
        <v>0</v>
      </c>
      <c r="F52" s="18">
        <v>3</v>
      </c>
      <c r="G52" s="18">
        <v>0</v>
      </c>
      <c r="H52" s="18">
        <v>0</v>
      </c>
      <c r="I52" s="18">
        <v>0</v>
      </c>
      <c r="J52" s="19">
        <f>SUM(C52:I52)</f>
        <v>3</v>
      </c>
      <c r="K52" s="22" t="s">
        <v>78</v>
      </c>
      <c r="L52" s="58"/>
    </row>
    <row r="53" spans="1:12" ht="13.5" thickBot="1">
      <c r="A53" s="63" t="s">
        <v>80</v>
      </c>
      <c r="B53" s="24" t="s">
        <v>81</v>
      </c>
      <c r="C53" s="25">
        <v>0</v>
      </c>
      <c r="D53" s="25">
        <v>0</v>
      </c>
      <c r="E53" s="25">
        <v>0</v>
      </c>
      <c r="F53" s="25">
        <v>1</v>
      </c>
      <c r="G53" s="25">
        <v>0</v>
      </c>
      <c r="H53" s="25">
        <v>0</v>
      </c>
      <c r="I53" s="25">
        <v>0</v>
      </c>
      <c r="J53" s="26">
        <f>SUM(C53:I53)</f>
        <v>1</v>
      </c>
      <c r="K53" s="27" t="s">
        <v>80</v>
      </c>
      <c r="L53" s="59"/>
    </row>
    <row r="54" spans="1:12" ht="64.5" thickBot="1">
      <c r="A54" s="64"/>
      <c r="B54" s="43" t="s">
        <v>46</v>
      </c>
      <c r="C54" s="44">
        <f>COUNTIF(C30:C53,"&gt;3")</f>
        <v>20</v>
      </c>
      <c r="D54" s="44">
        <f aca="true" t="shared" si="3" ref="D54:I54">COUNTIF(D30:D53,"&gt;3")</f>
        <v>14</v>
      </c>
      <c r="E54" s="44">
        <f t="shared" si="3"/>
        <v>5</v>
      </c>
      <c r="F54" s="44">
        <f t="shared" si="3"/>
        <v>12</v>
      </c>
      <c r="G54" s="44">
        <f t="shared" si="3"/>
        <v>2</v>
      </c>
      <c r="H54" s="44">
        <f t="shared" si="3"/>
        <v>1</v>
      </c>
      <c r="I54" s="44">
        <f t="shared" si="3"/>
        <v>0</v>
      </c>
      <c r="J54" s="65"/>
      <c r="K54" s="45"/>
      <c r="L54" s="1"/>
    </row>
  </sheetData>
  <mergeCells count="8">
    <mergeCell ref="L18:L25"/>
    <mergeCell ref="L30:L37"/>
    <mergeCell ref="L38:L45"/>
    <mergeCell ref="L46:L53"/>
    <mergeCell ref="A1:L1"/>
    <mergeCell ref="A2:L2"/>
    <mergeCell ref="L4:L11"/>
    <mergeCell ref="L12:L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 Math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2004-02-22T08:00:59Z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