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Командная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<sst xmlns="http://schemas.openxmlformats.org/spreadsheetml/2006/main" count="86" uniqueCount="64">
  <si>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Старшая лига</t>
  </si>
  <si>
    <t>сумма</t>
  </si>
  <si>
    <t>место</t>
  </si>
  <si>
    <t>4</t>
  </si>
  <si>
    <t>5</t>
  </si>
  <si>
    <t>6</t>
  </si>
  <si>
    <t>Санкт-Петербург</t>
  </si>
  <si>
    <t>15</t>
  </si>
  <si>
    <t>Юниорская лига</t>
  </si>
  <si>
    <t>Челябинск</t>
  </si>
  <si>
    <t>14</t>
  </si>
  <si>
    <t>18</t>
  </si>
  <si>
    <t>Курган-8</t>
  </si>
  <si>
    <t>Кол-во команд, решивших задачу</t>
  </si>
  <si>
    <t>7</t>
  </si>
  <si>
    <t>Командная олимпиада</t>
  </si>
  <si>
    <t>11</t>
  </si>
  <si>
    <t>1</t>
  </si>
  <si>
    <t>3</t>
  </si>
  <si>
    <t>Киров-7</t>
  </si>
  <si>
    <t>8</t>
  </si>
  <si>
    <t>9</t>
  </si>
  <si>
    <t>При равенстве баллов рейтинговый номер определялся жребием.</t>
  </si>
  <si>
    <t>Ижевск-7</t>
  </si>
  <si>
    <t>9-10</t>
  </si>
  <si>
    <t>12-13</t>
  </si>
  <si>
    <t>2</t>
  </si>
  <si>
    <t>XXVI Уральский турнир юных математиков</t>
  </si>
  <si>
    <t>Ижевск 8</t>
  </si>
  <si>
    <t>Киров-8</t>
  </si>
  <si>
    <t>Ижевск 87</t>
  </si>
  <si>
    <t xml:space="preserve">Белорецк, БКШ </t>
  </si>
  <si>
    <t>Саров</t>
  </si>
  <si>
    <t>Снежинск 127-87</t>
  </si>
  <si>
    <t>Краснодар, ЦРДО "Бернулли"</t>
  </si>
  <si>
    <t>Нижний Тагил 8</t>
  </si>
  <si>
    <t>Якутия</t>
  </si>
  <si>
    <t>Магнитогорск</t>
  </si>
  <si>
    <t>Набережные Челны 8</t>
  </si>
  <si>
    <t>Ангарск ("Десяточка")</t>
  </si>
  <si>
    <t>Оренбург-3</t>
  </si>
  <si>
    <t>Озёрск</t>
  </si>
  <si>
    <t>Зеленогорск-Белорецк</t>
  </si>
  <si>
    <t>Нижнекамск-8</t>
  </si>
  <si>
    <t>Тобольск</t>
  </si>
  <si>
    <t>Оренбург-1</t>
  </si>
  <si>
    <t>Курган-7</t>
  </si>
  <si>
    <t>Троицк</t>
  </si>
  <si>
    <t>Набережные Челны 7-1</t>
  </si>
  <si>
    <t>Нижний Тагил 7</t>
  </si>
  <si>
    <t>Барнаул</t>
  </si>
  <si>
    <t>Екатеринбург 9-6</t>
  </si>
  <si>
    <t>Екатеринбург 9-7</t>
  </si>
  <si>
    <t>Нижнекамск-7</t>
  </si>
  <si>
    <t>Набережные Челны 7-2</t>
  </si>
  <si>
    <t>Альметьевск</t>
  </si>
  <si>
    <t>Снежинск-1</t>
  </si>
  <si>
    <t>Тюмень</t>
  </si>
  <si>
    <t>Оренбург-город</t>
  </si>
  <si>
    <t>высшая</t>
  </si>
  <si>
    <t>первая</t>
  </si>
  <si>
    <t>10-13</t>
  </si>
  <si>
    <t>вторая</t>
  </si>
  <si>
    <t>15-17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</si>
</sst>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0">
    <font>
      <sz val="10"/>
      <name val="Arial Cyr"/>
      <family val="0"/>
    </font>
    <font>
      <b/>
      <sz val="14"/>
      <name val="Arial Cyr"/>
      <family val="2"/>
    </font>
    <font>
      <b/>
      <sz val="20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  <font>
      <b/>
      <sz val="16"/>
      <name val="Arial Cyr"/>
      <family val="2"/>
    </font>
    <font>
      <sz val="16"/>
      <name val="Arial Cyr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1" fontId="6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49" fontId="5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38" xfId="0" applyFont="1" applyFill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1" fontId="1" fillId="0" borderId="44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9" fillId="0" borderId="0" xfId="0" applyFont="1" applyAlignment="1">
      <alignment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9">
      <selection activeCell="B40" sqref="B40:B41"/>
    </sheetView>
  </sheetViews>
  <sheetFormatPr defaultColWidth="9.00390625" defaultRowHeight="12.75"/>
  <cols>
    <col min="1" max="1" width="4.375" style="0" bestFit="1" customWidth="1"/>
    <col min="2" max="2" width="41.125" style="0" customWidth="1"/>
    <col min="3" max="9" width="4.375" style="0" customWidth="1"/>
    <col min="11" max="11" width="9.375" style="1" bestFit="1" customWidth="1"/>
    <col min="12" max="14" width="3.625" style="0" customWidth="1"/>
  </cols>
  <sheetData>
    <row r="1" spans="1:11" ht="26.25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75" customFormat="1" ht="17.25" customHeight="1" thickBot="1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s="3" customFormat="1" ht="19.5" thickBot="1">
      <c r="A3" s="59"/>
      <c r="B3" s="13" t="s">
        <v>0</v>
      </c>
      <c r="C3" s="1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15">
        <v>7</v>
      </c>
      <c r="J3" s="16" t="s">
        <v>1</v>
      </c>
      <c r="K3" s="60" t="s">
        <v>2</v>
      </c>
      <c r="L3" s="2"/>
      <c r="M3" s="2"/>
      <c r="N3" s="2"/>
    </row>
    <row r="4" spans="1:12" s="3" customFormat="1" ht="18">
      <c r="A4" s="68">
        <v>1</v>
      </c>
      <c r="B4" s="69" t="s">
        <v>6</v>
      </c>
      <c r="C4" s="24">
        <v>7</v>
      </c>
      <c r="D4" s="8">
        <v>7</v>
      </c>
      <c r="E4" s="8">
        <v>7</v>
      </c>
      <c r="F4" s="8">
        <v>7</v>
      </c>
      <c r="G4" s="8">
        <v>7</v>
      </c>
      <c r="H4" s="8">
        <v>3</v>
      </c>
      <c r="I4" s="25">
        <v>5</v>
      </c>
      <c r="J4" s="70">
        <f aca="true" t="shared" si="0" ref="J4:J23">SUM(C4:I4)</f>
        <v>43</v>
      </c>
      <c r="K4" s="61" t="s">
        <v>17</v>
      </c>
      <c r="L4" s="78" t="s">
        <v>59</v>
      </c>
    </row>
    <row r="5" spans="1:12" s="3" customFormat="1" ht="18" customHeight="1">
      <c r="A5" s="71">
        <v>2</v>
      </c>
      <c r="B5" s="63" t="s">
        <v>29</v>
      </c>
      <c r="C5" s="26">
        <v>7</v>
      </c>
      <c r="D5" s="9">
        <v>7</v>
      </c>
      <c r="E5" s="9">
        <v>7</v>
      </c>
      <c r="F5" s="9">
        <v>5</v>
      </c>
      <c r="G5" s="9">
        <v>1</v>
      </c>
      <c r="H5" s="9">
        <v>6</v>
      </c>
      <c r="I5" s="27">
        <v>7</v>
      </c>
      <c r="J5" s="66">
        <f t="shared" si="0"/>
        <v>40</v>
      </c>
      <c r="K5" s="33" t="s">
        <v>26</v>
      </c>
      <c r="L5" s="79"/>
    </row>
    <row r="6" spans="1:12" s="3" customFormat="1" ht="18">
      <c r="A6" s="71">
        <v>3</v>
      </c>
      <c r="B6" s="63" t="s">
        <v>33</v>
      </c>
      <c r="C6" s="26">
        <v>7</v>
      </c>
      <c r="D6" s="9">
        <v>7</v>
      </c>
      <c r="E6" s="9">
        <v>7</v>
      </c>
      <c r="F6" s="9">
        <v>6</v>
      </c>
      <c r="G6" s="9">
        <v>7</v>
      </c>
      <c r="H6" s="9">
        <v>0</v>
      </c>
      <c r="I6" s="27">
        <v>2</v>
      </c>
      <c r="J6" s="66">
        <f t="shared" si="0"/>
        <v>36</v>
      </c>
      <c r="K6" s="33" t="s">
        <v>18</v>
      </c>
      <c r="L6" s="79"/>
    </row>
    <row r="7" spans="1:12" s="3" customFormat="1" ht="18">
      <c r="A7" s="72">
        <v>4</v>
      </c>
      <c r="B7" s="64" t="s">
        <v>34</v>
      </c>
      <c r="C7" s="26">
        <v>7</v>
      </c>
      <c r="D7" s="9">
        <v>7</v>
      </c>
      <c r="E7" s="9">
        <v>7</v>
      </c>
      <c r="F7" s="9">
        <v>0</v>
      </c>
      <c r="G7" s="9">
        <v>0</v>
      </c>
      <c r="H7" s="9">
        <v>5</v>
      </c>
      <c r="I7" s="27">
        <v>2</v>
      </c>
      <c r="J7" s="66">
        <f t="shared" si="0"/>
        <v>28</v>
      </c>
      <c r="K7" s="35" t="s">
        <v>3</v>
      </c>
      <c r="L7" s="79"/>
    </row>
    <row r="8" spans="1:12" s="3" customFormat="1" ht="18">
      <c r="A8" s="71">
        <v>5</v>
      </c>
      <c r="B8" s="64" t="s">
        <v>9</v>
      </c>
      <c r="C8" s="26">
        <v>7</v>
      </c>
      <c r="D8" s="9">
        <v>7</v>
      </c>
      <c r="E8" s="9">
        <v>7</v>
      </c>
      <c r="F8" s="9">
        <v>0</v>
      </c>
      <c r="G8" s="9">
        <v>0</v>
      </c>
      <c r="H8" s="9">
        <v>3</v>
      </c>
      <c r="I8" s="27">
        <v>2</v>
      </c>
      <c r="J8" s="66">
        <f t="shared" si="0"/>
        <v>26</v>
      </c>
      <c r="K8" s="33" t="s">
        <v>4</v>
      </c>
      <c r="L8" s="79"/>
    </row>
    <row r="9" spans="1:12" s="3" customFormat="1" ht="18">
      <c r="A9" s="71">
        <v>6</v>
      </c>
      <c r="B9" s="64" t="s">
        <v>30</v>
      </c>
      <c r="C9" s="26">
        <v>7</v>
      </c>
      <c r="D9" s="9">
        <v>7</v>
      </c>
      <c r="E9" s="9">
        <v>7</v>
      </c>
      <c r="F9" s="9">
        <v>2</v>
      </c>
      <c r="G9" s="9">
        <v>0</v>
      </c>
      <c r="H9" s="9">
        <v>0</v>
      </c>
      <c r="I9" s="27">
        <v>2</v>
      </c>
      <c r="J9" s="66">
        <f t="shared" si="0"/>
        <v>25</v>
      </c>
      <c r="K9" s="33" t="s">
        <v>5</v>
      </c>
      <c r="L9" s="79"/>
    </row>
    <row r="10" spans="1:12" s="3" customFormat="1" ht="18">
      <c r="A10" s="71">
        <v>7</v>
      </c>
      <c r="B10" s="64" t="s">
        <v>41</v>
      </c>
      <c r="C10" s="26">
        <v>7</v>
      </c>
      <c r="D10" s="9">
        <v>7</v>
      </c>
      <c r="E10" s="9">
        <v>7</v>
      </c>
      <c r="F10" s="9">
        <v>2</v>
      </c>
      <c r="G10" s="9">
        <v>1</v>
      </c>
      <c r="H10" s="9">
        <v>0</v>
      </c>
      <c r="I10" s="27">
        <v>0</v>
      </c>
      <c r="J10" s="66">
        <f t="shared" si="0"/>
        <v>24</v>
      </c>
      <c r="K10" s="33" t="s">
        <v>14</v>
      </c>
      <c r="L10" s="79"/>
    </row>
    <row r="11" spans="1:12" s="3" customFormat="1" ht="18.75" thickBot="1">
      <c r="A11" s="73">
        <v>8</v>
      </c>
      <c r="B11" s="74" t="s">
        <v>31</v>
      </c>
      <c r="C11" s="30">
        <v>7</v>
      </c>
      <c r="D11" s="10">
        <v>7</v>
      </c>
      <c r="E11" s="10">
        <v>7</v>
      </c>
      <c r="F11" s="10">
        <v>0</v>
      </c>
      <c r="G11" s="10">
        <v>0</v>
      </c>
      <c r="H11" s="10">
        <v>0</v>
      </c>
      <c r="I11" s="31">
        <v>2</v>
      </c>
      <c r="J11" s="67">
        <f t="shared" si="0"/>
        <v>23</v>
      </c>
      <c r="K11" s="48" t="s">
        <v>20</v>
      </c>
      <c r="L11" s="80"/>
    </row>
    <row r="12" spans="1:12" s="3" customFormat="1" ht="18" customHeight="1">
      <c r="A12" s="19">
        <v>9</v>
      </c>
      <c r="B12" s="69" t="s">
        <v>37</v>
      </c>
      <c r="C12" s="24">
        <v>7</v>
      </c>
      <c r="D12" s="8">
        <v>5</v>
      </c>
      <c r="E12" s="8">
        <v>7</v>
      </c>
      <c r="F12" s="8">
        <v>0</v>
      </c>
      <c r="G12" s="8">
        <v>0</v>
      </c>
      <c r="H12" s="8">
        <v>0</v>
      </c>
      <c r="I12" s="25">
        <v>2</v>
      </c>
      <c r="J12" s="70">
        <f t="shared" si="0"/>
        <v>21</v>
      </c>
      <c r="K12" s="32" t="s">
        <v>24</v>
      </c>
      <c r="L12" s="78" t="s">
        <v>60</v>
      </c>
    </row>
    <row r="13" spans="1:12" s="3" customFormat="1" ht="18">
      <c r="A13" s="20">
        <v>10</v>
      </c>
      <c r="B13" s="64" t="s">
        <v>12</v>
      </c>
      <c r="C13" s="26">
        <v>6</v>
      </c>
      <c r="D13" s="9">
        <v>7</v>
      </c>
      <c r="E13" s="9">
        <v>6</v>
      </c>
      <c r="F13" s="9">
        <v>0</v>
      </c>
      <c r="G13" s="9">
        <v>0</v>
      </c>
      <c r="H13" s="9">
        <v>0</v>
      </c>
      <c r="I13" s="27">
        <v>2</v>
      </c>
      <c r="J13" s="66">
        <f t="shared" si="0"/>
        <v>21</v>
      </c>
      <c r="K13" s="33" t="s">
        <v>24</v>
      </c>
      <c r="L13" s="79"/>
    </row>
    <row r="14" spans="1:12" s="3" customFormat="1" ht="18" customHeight="1">
      <c r="A14" s="20">
        <v>11</v>
      </c>
      <c r="B14" s="64" t="s">
        <v>43</v>
      </c>
      <c r="C14" s="26">
        <v>7</v>
      </c>
      <c r="D14" s="9">
        <v>7</v>
      </c>
      <c r="E14" s="9">
        <v>2</v>
      </c>
      <c r="F14" s="9">
        <v>0</v>
      </c>
      <c r="G14" s="9">
        <v>0</v>
      </c>
      <c r="H14" s="9">
        <v>0</v>
      </c>
      <c r="I14" s="27">
        <v>2</v>
      </c>
      <c r="J14" s="66">
        <f t="shared" si="0"/>
        <v>18</v>
      </c>
      <c r="K14" s="33" t="s">
        <v>16</v>
      </c>
      <c r="L14" s="79"/>
    </row>
    <row r="15" spans="1:12" s="3" customFormat="1" ht="18">
      <c r="A15" s="20">
        <v>12</v>
      </c>
      <c r="B15" s="64" t="s">
        <v>38</v>
      </c>
      <c r="C15" s="26">
        <v>7</v>
      </c>
      <c r="D15" s="9">
        <v>7</v>
      </c>
      <c r="E15" s="9">
        <v>0</v>
      </c>
      <c r="F15" s="9">
        <v>0</v>
      </c>
      <c r="G15" s="9">
        <v>0</v>
      </c>
      <c r="H15" s="9">
        <v>0</v>
      </c>
      <c r="I15" s="27">
        <v>2</v>
      </c>
      <c r="J15" s="66">
        <f t="shared" si="0"/>
        <v>16</v>
      </c>
      <c r="K15" s="33" t="s">
        <v>25</v>
      </c>
      <c r="L15" s="79"/>
    </row>
    <row r="16" spans="1:12" s="3" customFormat="1" ht="18">
      <c r="A16" s="21">
        <v>13</v>
      </c>
      <c r="B16" s="64" t="s">
        <v>28</v>
      </c>
      <c r="C16" s="28">
        <v>7</v>
      </c>
      <c r="D16" s="12">
        <v>7</v>
      </c>
      <c r="E16" s="12">
        <v>0</v>
      </c>
      <c r="F16" s="12">
        <v>0</v>
      </c>
      <c r="G16" s="12">
        <v>0</v>
      </c>
      <c r="H16" s="12">
        <v>0</v>
      </c>
      <c r="I16" s="29">
        <v>2</v>
      </c>
      <c r="J16" s="65">
        <f t="shared" si="0"/>
        <v>16</v>
      </c>
      <c r="K16" s="47" t="s">
        <v>25</v>
      </c>
      <c r="L16" s="79"/>
    </row>
    <row r="17" spans="1:12" s="3" customFormat="1" ht="18.75" thickBot="1">
      <c r="A17" s="36">
        <v>14</v>
      </c>
      <c r="B17" s="74" t="s">
        <v>39</v>
      </c>
      <c r="C17" s="30">
        <v>7</v>
      </c>
      <c r="D17" s="10">
        <v>7</v>
      </c>
      <c r="E17" s="10">
        <v>0</v>
      </c>
      <c r="F17" s="10">
        <v>0</v>
      </c>
      <c r="G17" s="10">
        <v>1</v>
      </c>
      <c r="H17" s="10">
        <v>0</v>
      </c>
      <c r="I17" s="31">
        <v>0</v>
      </c>
      <c r="J17" s="67">
        <f t="shared" si="0"/>
        <v>15</v>
      </c>
      <c r="K17" s="48" t="s">
        <v>10</v>
      </c>
      <c r="L17" s="80"/>
    </row>
    <row r="18" spans="1:12" s="3" customFormat="1" ht="18" customHeight="1">
      <c r="A18" s="21">
        <v>15</v>
      </c>
      <c r="B18" s="62" t="s">
        <v>36</v>
      </c>
      <c r="C18" s="28">
        <v>7</v>
      </c>
      <c r="D18" s="12">
        <v>7</v>
      </c>
      <c r="E18" s="12">
        <v>0</v>
      </c>
      <c r="F18" s="12">
        <v>0</v>
      </c>
      <c r="G18" s="12">
        <v>0</v>
      </c>
      <c r="H18" s="12">
        <v>0</v>
      </c>
      <c r="I18" s="29">
        <v>0</v>
      </c>
      <c r="J18" s="65">
        <f t="shared" si="0"/>
        <v>14</v>
      </c>
      <c r="K18" s="47" t="s">
        <v>63</v>
      </c>
      <c r="L18" s="78" t="s">
        <v>62</v>
      </c>
    </row>
    <row r="19" spans="1:12" s="3" customFormat="1" ht="18">
      <c r="A19" s="20">
        <v>16</v>
      </c>
      <c r="B19" s="64" t="s">
        <v>44</v>
      </c>
      <c r="C19" s="26">
        <v>7</v>
      </c>
      <c r="D19" s="9">
        <v>7</v>
      </c>
      <c r="E19" s="9">
        <v>0</v>
      </c>
      <c r="F19" s="9">
        <v>0</v>
      </c>
      <c r="G19" s="9">
        <v>0</v>
      </c>
      <c r="H19" s="9">
        <v>0</v>
      </c>
      <c r="I19" s="27">
        <v>0</v>
      </c>
      <c r="J19" s="66">
        <f t="shared" si="0"/>
        <v>14</v>
      </c>
      <c r="K19" s="33" t="s">
        <v>63</v>
      </c>
      <c r="L19" s="79"/>
    </row>
    <row r="20" spans="1:12" s="3" customFormat="1" ht="18" customHeight="1">
      <c r="A20" s="22">
        <v>17</v>
      </c>
      <c r="B20" s="64" t="s">
        <v>35</v>
      </c>
      <c r="C20" s="26">
        <v>7</v>
      </c>
      <c r="D20" s="9">
        <v>7</v>
      </c>
      <c r="E20" s="9">
        <v>0</v>
      </c>
      <c r="F20" s="9">
        <v>0</v>
      </c>
      <c r="G20" s="9">
        <v>0</v>
      </c>
      <c r="H20" s="9">
        <v>0</v>
      </c>
      <c r="I20" s="27">
        <v>0</v>
      </c>
      <c r="J20" s="66">
        <f t="shared" si="0"/>
        <v>14</v>
      </c>
      <c r="K20" s="33" t="s">
        <v>63</v>
      </c>
      <c r="L20" s="79"/>
    </row>
    <row r="21" spans="1:12" s="3" customFormat="1" ht="18">
      <c r="A21" s="22">
        <v>18</v>
      </c>
      <c r="B21" s="64" t="s">
        <v>40</v>
      </c>
      <c r="C21" s="26">
        <v>6</v>
      </c>
      <c r="D21" s="9">
        <v>5</v>
      </c>
      <c r="E21" s="9">
        <v>0</v>
      </c>
      <c r="F21" s="9">
        <v>0</v>
      </c>
      <c r="G21" s="9">
        <v>0</v>
      </c>
      <c r="H21" s="9">
        <v>0</v>
      </c>
      <c r="I21" s="27">
        <v>2</v>
      </c>
      <c r="J21" s="66">
        <f t="shared" si="0"/>
        <v>13</v>
      </c>
      <c r="K21" s="33" t="s">
        <v>11</v>
      </c>
      <c r="L21" s="79"/>
    </row>
    <row r="22" spans="1:15" s="3" customFormat="1" ht="18">
      <c r="A22" s="22">
        <v>19</v>
      </c>
      <c r="B22" s="64" t="s">
        <v>42</v>
      </c>
      <c r="C22" s="26">
        <v>7</v>
      </c>
      <c r="D22" s="9">
        <v>5</v>
      </c>
      <c r="E22" s="9">
        <v>0</v>
      </c>
      <c r="F22" s="9">
        <v>0</v>
      </c>
      <c r="G22" s="9">
        <v>0</v>
      </c>
      <c r="H22" s="9">
        <v>0</v>
      </c>
      <c r="I22" s="27">
        <v>0</v>
      </c>
      <c r="J22" s="66">
        <f t="shared" si="0"/>
        <v>12</v>
      </c>
      <c r="K22" s="34">
        <v>19</v>
      </c>
      <c r="L22" s="79"/>
      <c r="O22"/>
    </row>
    <row r="23" spans="1:12" s="3" customFormat="1" ht="18.75" thickBot="1">
      <c r="A23" s="23">
        <v>20</v>
      </c>
      <c r="B23" s="64" t="s">
        <v>32</v>
      </c>
      <c r="C23" s="30">
        <v>7</v>
      </c>
      <c r="D23" s="10">
        <v>0</v>
      </c>
      <c r="E23" s="10">
        <v>0</v>
      </c>
      <c r="F23" s="10">
        <v>0</v>
      </c>
      <c r="G23" s="10">
        <v>1</v>
      </c>
      <c r="H23" s="10">
        <v>0</v>
      </c>
      <c r="I23" s="31">
        <v>2</v>
      </c>
      <c r="J23" s="67">
        <f t="shared" si="0"/>
        <v>10</v>
      </c>
      <c r="K23" s="58">
        <v>20</v>
      </c>
      <c r="L23" s="80"/>
    </row>
    <row r="24" spans="1:11" s="3" customFormat="1" ht="18.75" thickBot="1">
      <c r="A24" s="43"/>
      <c r="B24" s="45" t="s">
        <v>13</v>
      </c>
      <c r="C24" s="44">
        <f aca="true" t="shared" si="1" ref="C24:I24">COUNTIF(C4:C23,"&gt;3")</f>
        <v>20</v>
      </c>
      <c r="D24" s="6">
        <f t="shared" si="1"/>
        <v>19</v>
      </c>
      <c r="E24" s="6">
        <f t="shared" si="1"/>
        <v>10</v>
      </c>
      <c r="F24" s="6">
        <f t="shared" si="1"/>
        <v>3</v>
      </c>
      <c r="G24" s="6">
        <f t="shared" si="1"/>
        <v>2</v>
      </c>
      <c r="H24" s="6">
        <f t="shared" si="1"/>
        <v>2</v>
      </c>
      <c r="I24" s="6">
        <f t="shared" si="1"/>
        <v>2</v>
      </c>
      <c r="J24" s="42"/>
      <c r="K24" s="41"/>
    </row>
    <row r="25" spans="1:11" s="3" customFormat="1" ht="18.75" thickBot="1">
      <c r="A25" s="76" t="s">
        <v>22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4" s="3" customFormat="1" ht="19.5" thickBot="1">
      <c r="A26" s="7"/>
      <c r="B26" s="13" t="s">
        <v>8</v>
      </c>
      <c r="C26" s="14">
        <v>1</v>
      </c>
      <c r="D26" s="4">
        <v>2</v>
      </c>
      <c r="E26" s="4">
        <v>3</v>
      </c>
      <c r="F26" s="4">
        <v>4</v>
      </c>
      <c r="G26" s="4">
        <v>5</v>
      </c>
      <c r="H26" s="4">
        <v>6</v>
      </c>
      <c r="I26" s="18"/>
      <c r="J26" s="59" t="s">
        <v>1</v>
      </c>
      <c r="K26" s="17" t="s">
        <v>2</v>
      </c>
      <c r="L26" s="59"/>
      <c r="M26" s="2"/>
      <c r="N26" s="2"/>
    </row>
    <row r="27" spans="1:12" s="3" customFormat="1" ht="18" customHeight="1">
      <c r="A27" s="19">
        <v>1</v>
      </c>
      <c r="B27" s="53" t="s">
        <v>46</v>
      </c>
      <c r="C27" s="54">
        <v>7</v>
      </c>
      <c r="D27" s="8">
        <v>6</v>
      </c>
      <c r="E27" s="8">
        <v>7</v>
      </c>
      <c r="F27" s="8">
        <v>0</v>
      </c>
      <c r="G27" s="8">
        <v>7</v>
      </c>
      <c r="H27" s="8">
        <v>7</v>
      </c>
      <c r="I27" s="50"/>
      <c r="J27" s="38">
        <f aca="true" t="shared" si="2" ref="J27:J42">SUM(C27:I27)</f>
        <v>34</v>
      </c>
      <c r="K27" s="32" t="s">
        <v>17</v>
      </c>
      <c r="L27" s="86" t="s">
        <v>59</v>
      </c>
    </row>
    <row r="28" spans="1:12" s="3" customFormat="1" ht="18">
      <c r="A28" s="20">
        <v>2</v>
      </c>
      <c r="B28" s="11" t="s">
        <v>48</v>
      </c>
      <c r="C28" s="37">
        <v>7</v>
      </c>
      <c r="D28" s="9">
        <v>5</v>
      </c>
      <c r="E28" s="9">
        <v>1</v>
      </c>
      <c r="F28" s="9">
        <v>7</v>
      </c>
      <c r="G28" s="9">
        <v>2</v>
      </c>
      <c r="H28" s="9">
        <v>7</v>
      </c>
      <c r="I28" s="51"/>
      <c r="J28" s="39">
        <f t="shared" si="2"/>
        <v>29</v>
      </c>
      <c r="K28" s="33" t="s">
        <v>26</v>
      </c>
      <c r="L28" s="86"/>
    </row>
    <row r="29" spans="1:12" s="3" customFormat="1" ht="18">
      <c r="A29" s="20">
        <v>3</v>
      </c>
      <c r="B29" s="11" t="s">
        <v>45</v>
      </c>
      <c r="C29" s="37">
        <v>7</v>
      </c>
      <c r="D29" s="9">
        <v>7</v>
      </c>
      <c r="E29" s="9">
        <v>7</v>
      </c>
      <c r="F29" s="9">
        <v>0</v>
      </c>
      <c r="G29" s="9">
        <v>6</v>
      </c>
      <c r="H29" s="9">
        <v>0</v>
      </c>
      <c r="I29" s="51"/>
      <c r="J29" s="39">
        <f t="shared" si="2"/>
        <v>27</v>
      </c>
      <c r="K29" s="33" t="s">
        <v>18</v>
      </c>
      <c r="L29" s="86"/>
    </row>
    <row r="30" spans="1:12" s="3" customFormat="1" ht="18">
      <c r="A30" s="20">
        <v>4</v>
      </c>
      <c r="B30" s="11" t="s">
        <v>47</v>
      </c>
      <c r="C30" s="37">
        <v>7</v>
      </c>
      <c r="D30" s="9">
        <v>5</v>
      </c>
      <c r="E30" s="9">
        <v>1</v>
      </c>
      <c r="F30" s="9">
        <v>7</v>
      </c>
      <c r="G30" s="9">
        <v>6</v>
      </c>
      <c r="H30" s="9">
        <v>0</v>
      </c>
      <c r="I30" s="51"/>
      <c r="J30" s="39">
        <f t="shared" si="2"/>
        <v>26</v>
      </c>
      <c r="K30" s="33" t="s">
        <v>3</v>
      </c>
      <c r="L30" s="86"/>
    </row>
    <row r="31" spans="1:12" s="3" customFormat="1" ht="18">
      <c r="A31" s="20">
        <v>5</v>
      </c>
      <c r="B31" s="5" t="s">
        <v>54</v>
      </c>
      <c r="C31" s="37">
        <v>7</v>
      </c>
      <c r="D31" s="9">
        <v>7</v>
      </c>
      <c r="E31" s="9">
        <v>2</v>
      </c>
      <c r="F31" s="9">
        <v>3</v>
      </c>
      <c r="G31" s="9">
        <v>6</v>
      </c>
      <c r="H31" s="9">
        <v>0</v>
      </c>
      <c r="I31" s="51"/>
      <c r="J31" s="39">
        <f t="shared" si="2"/>
        <v>25</v>
      </c>
      <c r="K31" s="33" t="s">
        <v>4</v>
      </c>
      <c r="L31" s="86"/>
    </row>
    <row r="32" spans="1:12" s="3" customFormat="1" ht="18">
      <c r="A32" s="20">
        <v>6</v>
      </c>
      <c r="B32" s="11" t="s">
        <v>19</v>
      </c>
      <c r="C32" s="37">
        <v>7</v>
      </c>
      <c r="D32" s="9">
        <v>5</v>
      </c>
      <c r="E32" s="9">
        <v>2</v>
      </c>
      <c r="F32" s="9">
        <v>4</v>
      </c>
      <c r="G32" s="9">
        <v>2</v>
      </c>
      <c r="H32" s="9">
        <v>4</v>
      </c>
      <c r="I32" s="51"/>
      <c r="J32" s="39">
        <f t="shared" si="2"/>
        <v>24</v>
      </c>
      <c r="K32" s="33" t="s">
        <v>5</v>
      </c>
      <c r="L32" s="86"/>
    </row>
    <row r="33" spans="1:12" s="3" customFormat="1" ht="18">
      <c r="A33" s="20">
        <v>7</v>
      </c>
      <c r="B33" s="11" t="s">
        <v>52</v>
      </c>
      <c r="C33" s="37">
        <v>7</v>
      </c>
      <c r="D33" s="9">
        <v>6</v>
      </c>
      <c r="E33" s="9">
        <v>1</v>
      </c>
      <c r="F33" s="9">
        <v>7</v>
      </c>
      <c r="G33" s="9">
        <v>0</v>
      </c>
      <c r="H33" s="9">
        <v>0</v>
      </c>
      <c r="I33" s="51"/>
      <c r="J33" s="39">
        <f t="shared" si="2"/>
        <v>21</v>
      </c>
      <c r="K33" s="33" t="s">
        <v>14</v>
      </c>
      <c r="L33" s="86"/>
    </row>
    <row r="34" spans="1:12" s="3" customFormat="1" ht="18.75" thickBot="1">
      <c r="A34" s="36">
        <v>8</v>
      </c>
      <c r="B34" s="55" t="s">
        <v>49</v>
      </c>
      <c r="C34" s="49">
        <v>7</v>
      </c>
      <c r="D34" s="10">
        <v>5</v>
      </c>
      <c r="E34" s="10">
        <v>2</v>
      </c>
      <c r="F34" s="10">
        <v>3</v>
      </c>
      <c r="G34" s="10">
        <v>0</v>
      </c>
      <c r="H34" s="10">
        <v>0</v>
      </c>
      <c r="I34" s="52"/>
      <c r="J34" s="40">
        <f t="shared" si="2"/>
        <v>17</v>
      </c>
      <c r="K34" s="48" t="s">
        <v>20</v>
      </c>
      <c r="L34" s="87"/>
    </row>
    <row r="35" spans="1:12" s="3" customFormat="1" ht="18" customHeight="1">
      <c r="A35" s="19">
        <v>9</v>
      </c>
      <c r="B35" s="53" t="s">
        <v>23</v>
      </c>
      <c r="C35" s="54">
        <v>7</v>
      </c>
      <c r="D35" s="8">
        <v>5</v>
      </c>
      <c r="E35" s="8">
        <v>1</v>
      </c>
      <c r="F35" s="8">
        <v>0</v>
      </c>
      <c r="G35" s="8">
        <v>3</v>
      </c>
      <c r="H35" s="8">
        <v>0</v>
      </c>
      <c r="I35" s="50"/>
      <c r="J35" s="38">
        <f t="shared" si="2"/>
        <v>16</v>
      </c>
      <c r="K35" s="32" t="s">
        <v>21</v>
      </c>
      <c r="L35" s="85" t="s">
        <v>60</v>
      </c>
    </row>
    <row r="36" spans="1:12" s="3" customFormat="1" ht="18">
      <c r="A36" s="20">
        <v>10</v>
      </c>
      <c r="B36" s="11" t="s">
        <v>50</v>
      </c>
      <c r="C36" s="37">
        <v>7</v>
      </c>
      <c r="D36" s="9">
        <v>7</v>
      </c>
      <c r="E36" s="9">
        <v>1</v>
      </c>
      <c r="F36" s="9">
        <v>0</v>
      </c>
      <c r="G36" s="9">
        <v>0</v>
      </c>
      <c r="H36" s="9">
        <v>0</v>
      </c>
      <c r="I36" s="51"/>
      <c r="J36" s="39">
        <f t="shared" si="2"/>
        <v>15</v>
      </c>
      <c r="K36" s="33" t="s">
        <v>61</v>
      </c>
      <c r="L36" s="86"/>
    </row>
    <row r="37" spans="1:12" s="3" customFormat="1" ht="18">
      <c r="A37" s="20">
        <v>11</v>
      </c>
      <c r="B37" s="11" t="s">
        <v>53</v>
      </c>
      <c r="C37" s="37">
        <v>7</v>
      </c>
      <c r="D37" s="9">
        <v>6</v>
      </c>
      <c r="E37" s="9">
        <v>2</v>
      </c>
      <c r="F37" s="9">
        <v>0</v>
      </c>
      <c r="G37" s="9">
        <v>0</v>
      </c>
      <c r="H37" s="9">
        <v>0</v>
      </c>
      <c r="I37" s="51"/>
      <c r="J37" s="39">
        <f t="shared" si="2"/>
        <v>15</v>
      </c>
      <c r="K37" s="33" t="s">
        <v>61</v>
      </c>
      <c r="L37" s="86"/>
    </row>
    <row r="38" spans="1:12" s="3" customFormat="1" ht="18">
      <c r="A38" s="20">
        <v>12</v>
      </c>
      <c r="B38" s="11" t="s">
        <v>51</v>
      </c>
      <c r="C38" s="37">
        <v>7</v>
      </c>
      <c r="D38" s="9">
        <v>3</v>
      </c>
      <c r="E38" s="9">
        <v>1</v>
      </c>
      <c r="F38" s="9">
        <v>4</v>
      </c>
      <c r="G38" s="9">
        <v>0</v>
      </c>
      <c r="H38" s="9">
        <v>0</v>
      </c>
      <c r="I38" s="51"/>
      <c r="J38" s="39">
        <f t="shared" si="2"/>
        <v>15</v>
      </c>
      <c r="K38" s="33" t="s">
        <v>61</v>
      </c>
      <c r="L38" s="86"/>
    </row>
    <row r="39" spans="1:12" s="3" customFormat="1" ht="18">
      <c r="A39" s="20">
        <v>13</v>
      </c>
      <c r="B39" s="11" t="s">
        <v>57</v>
      </c>
      <c r="C39" s="37">
        <v>7</v>
      </c>
      <c r="D39" s="9">
        <v>5</v>
      </c>
      <c r="E39" s="9">
        <v>1</v>
      </c>
      <c r="F39" s="9">
        <v>0</v>
      </c>
      <c r="G39" s="9">
        <v>2</v>
      </c>
      <c r="H39" s="9">
        <v>0</v>
      </c>
      <c r="I39" s="51"/>
      <c r="J39" s="39">
        <f t="shared" si="2"/>
        <v>15</v>
      </c>
      <c r="K39" s="33" t="s">
        <v>61</v>
      </c>
      <c r="L39" s="86"/>
    </row>
    <row r="40" spans="1:12" s="3" customFormat="1" ht="18">
      <c r="A40" s="20">
        <v>14</v>
      </c>
      <c r="B40" s="11" t="s">
        <v>56</v>
      </c>
      <c r="C40" s="37">
        <v>7</v>
      </c>
      <c r="D40" s="9">
        <v>5</v>
      </c>
      <c r="E40" s="9">
        <v>1</v>
      </c>
      <c r="F40" s="9">
        <v>0</v>
      </c>
      <c r="G40" s="9">
        <v>0</v>
      </c>
      <c r="H40" s="9">
        <v>0</v>
      </c>
      <c r="I40" s="51"/>
      <c r="J40" s="39">
        <f t="shared" si="2"/>
        <v>13</v>
      </c>
      <c r="K40" s="33" t="s">
        <v>10</v>
      </c>
      <c r="L40" s="86"/>
    </row>
    <row r="41" spans="1:12" s="3" customFormat="1" ht="18">
      <c r="A41" s="20">
        <v>15</v>
      </c>
      <c r="B41" s="11" t="s">
        <v>55</v>
      </c>
      <c r="C41" s="37">
        <v>7</v>
      </c>
      <c r="D41" s="9">
        <v>2</v>
      </c>
      <c r="E41" s="9">
        <v>1</v>
      </c>
      <c r="F41" s="9">
        <v>0</v>
      </c>
      <c r="G41" s="9">
        <v>2</v>
      </c>
      <c r="H41" s="9">
        <v>0</v>
      </c>
      <c r="I41" s="51"/>
      <c r="J41" s="39">
        <f t="shared" si="2"/>
        <v>12</v>
      </c>
      <c r="K41" s="33" t="s">
        <v>7</v>
      </c>
      <c r="L41" s="86"/>
    </row>
    <row r="42" spans="1:12" s="3" customFormat="1" ht="18.75" thickBot="1">
      <c r="A42" s="36">
        <v>16</v>
      </c>
      <c r="B42" s="55" t="s">
        <v>58</v>
      </c>
      <c r="C42" s="49">
        <v>7</v>
      </c>
      <c r="D42" s="10">
        <v>1</v>
      </c>
      <c r="E42" s="10">
        <v>1</v>
      </c>
      <c r="F42" s="10">
        <v>0</v>
      </c>
      <c r="G42" s="10">
        <v>0</v>
      </c>
      <c r="H42" s="10">
        <v>0</v>
      </c>
      <c r="I42" s="52"/>
      <c r="J42" s="40">
        <f t="shared" si="2"/>
        <v>9</v>
      </c>
      <c r="K42" s="58">
        <v>16</v>
      </c>
      <c r="L42" s="87"/>
    </row>
    <row r="43" spans="1:11" s="3" customFormat="1" ht="18.75" thickBot="1">
      <c r="A43" s="56"/>
      <c r="B43" s="46" t="s">
        <v>13</v>
      </c>
      <c r="C43" s="57">
        <f aca="true" t="shared" si="3" ref="C43:H43">COUNTIF(C27:C42,"&gt;3")</f>
        <v>16</v>
      </c>
      <c r="D43" s="6">
        <f t="shared" si="3"/>
        <v>13</v>
      </c>
      <c r="E43" s="6">
        <f t="shared" si="3"/>
        <v>2</v>
      </c>
      <c r="F43" s="6">
        <f t="shared" si="3"/>
        <v>5</v>
      </c>
      <c r="G43" s="6">
        <f t="shared" si="3"/>
        <v>4</v>
      </c>
      <c r="H43" s="6">
        <f t="shared" si="3"/>
        <v>3</v>
      </c>
      <c r="I43" s="83"/>
      <c r="J43" s="84"/>
      <c r="K43" s="56"/>
    </row>
    <row r="44" spans="1:11" s="3" customFormat="1" ht="18">
      <c r="A44" s="76" t="s">
        <v>22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</sheetData>
  <mergeCells count="10">
    <mergeCell ref="A44:K44"/>
    <mergeCell ref="L12:L17"/>
    <mergeCell ref="L4:L11"/>
    <mergeCell ref="A1:K1"/>
    <mergeCell ref="A2:K2"/>
    <mergeCell ref="I43:J43"/>
    <mergeCell ref="L35:L42"/>
    <mergeCell ref="L27:L34"/>
    <mergeCell ref="L18:L23"/>
    <mergeCell ref="A25:K25"/>
  </mergeCells>
  <printOptions/>
  <pageMargins left="0.2755905511811024" right="0.1968503937007874" top="0.4330708661417323" bottom="0.2755905511811024" header="0.4330708661417323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guest</cp:lastModifiedBy>
  <cp:lastPrinted>2005-11-03T16:54:52Z</cp:lastPrinted>
  <dcterms:created xsi:type="dcterms:W3CDTF">2001-02-16T18:45:40Z</dcterms:created>
  <dcterms:modified xsi:type="dcterms:W3CDTF">2005-11-03T17:34:03Z</dcterms:modified>
  <cp:category/>
  <cp:version/>
  <cp:contentType/>
  <cp:contentStatus/>
</cp:coreProperties>
</file>