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firstSheet="1" activeTab="1"/>
  </bookViews>
  <sheets>
    <sheet name="Абака" sheetId="1" r:id="rId1"/>
    <sheet name="Бои-итоги" sheetId="2" r:id="rId2"/>
  </sheets>
  <definedNames>
    <definedName name="_xlnm.Print_Area" localSheetId="0">'Абака'!$A$25:$BK$52</definedName>
  </definedNames>
  <calcPr fullCalcOnLoad="1"/>
</workbook>
</file>

<file path=xl/sharedStrings.xml><?xml version="1.0" encoding="utf-8"?>
<sst xmlns="http://schemas.openxmlformats.org/spreadsheetml/2006/main" count="478" uniqueCount="254">
  <si>
    <t>Команда</t>
  </si>
  <si>
    <t>Место</t>
  </si>
  <si>
    <t>Очки</t>
  </si>
  <si>
    <t>Старшая группа</t>
  </si>
  <si>
    <t>5</t>
  </si>
  <si>
    <t>7</t>
  </si>
  <si>
    <t>3</t>
  </si>
  <si>
    <t>4</t>
  </si>
  <si>
    <t>2</t>
  </si>
  <si>
    <t>1</t>
  </si>
  <si>
    <t>6</t>
  </si>
  <si>
    <t>13</t>
  </si>
  <si>
    <t>14</t>
  </si>
  <si>
    <t>17</t>
  </si>
  <si>
    <t>11</t>
  </si>
  <si>
    <t>9</t>
  </si>
  <si>
    <t>10</t>
  </si>
  <si>
    <t>12</t>
  </si>
  <si>
    <t>Группа "Старт"</t>
  </si>
  <si>
    <t>8</t>
  </si>
  <si>
    <t>Старшая группа. Высшая лига, подгруппа "А"</t>
  </si>
  <si>
    <t>Старшая группа. Высшая лига, подгруппа "В"</t>
  </si>
  <si>
    <t>Старшая группа. Первая лига</t>
  </si>
  <si>
    <t>18</t>
  </si>
  <si>
    <t>Пермь-146</t>
  </si>
  <si>
    <t>команды</t>
  </si>
  <si>
    <t>Числа</t>
  </si>
  <si>
    <t>Алгебра</t>
  </si>
  <si>
    <t>Геометрия</t>
  </si>
  <si>
    <t>Текст</t>
  </si>
  <si>
    <t>Комб</t>
  </si>
  <si>
    <t>логика</t>
  </si>
  <si>
    <t>Логика</t>
  </si>
  <si>
    <t>Столбцы</t>
  </si>
  <si>
    <t>время</t>
  </si>
  <si>
    <t>итого</t>
  </si>
  <si>
    <t>место</t>
  </si>
  <si>
    <t>старшая группа</t>
  </si>
  <si>
    <t>юниорская группа</t>
  </si>
  <si>
    <t>группа "Старт"</t>
  </si>
  <si>
    <t>Комбинаторика</t>
  </si>
  <si>
    <t>Текстовые</t>
  </si>
  <si>
    <t>Киров-7-1</t>
  </si>
  <si>
    <t>Курган-ЦДМО-7</t>
  </si>
  <si>
    <t>Самара-МТЛ-8</t>
  </si>
  <si>
    <t>премия по строкам</t>
  </si>
  <si>
    <t>Старшая группа. Вторая лига</t>
  </si>
  <si>
    <t>20</t>
  </si>
  <si>
    <t>19</t>
  </si>
  <si>
    <t>Ижевск-5-6</t>
  </si>
  <si>
    <t>Екатеринбург-8</t>
  </si>
  <si>
    <t>Магнат</t>
  </si>
  <si>
    <t>Шахматная</t>
  </si>
  <si>
    <t>Шахм</t>
  </si>
  <si>
    <t>XXXIII Уральский турнир юных математиков</t>
  </si>
  <si>
    <t>Красноярск-8</t>
  </si>
  <si>
    <t>Киров-8-2</t>
  </si>
  <si>
    <t>Москва-1514-8</t>
  </si>
  <si>
    <t>Цунами</t>
  </si>
  <si>
    <t>СПб-239-7-8</t>
  </si>
  <si>
    <t>Киров-8-3</t>
  </si>
  <si>
    <t>Торнадо</t>
  </si>
  <si>
    <t>Батарея</t>
  </si>
  <si>
    <t>Ижевск-8-2</t>
  </si>
  <si>
    <t>Ульяновск-Курган</t>
  </si>
  <si>
    <t>Ижевск-8-1</t>
  </si>
  <si>
    <t>Призма</t>
  </si>
  <si>
    <t>Киров-8-1</t>
  </si>
  <si>
    <t>Омск-8</t>
  </si>
  <si>
    <t>Нижний Тагил-8</t>
  </si>
  <si>
    <t>Ижевск-7-2</t>
  </si>
  <si>
    <t>Эврика-7</t>
  </si>
  <si>
    <t>Киров-7-3</t>
  </si>
  <si>
    <t>Москва-Л2Ш-2</t>
  </si>
  <si>
    <t>Омск-7</t>
  </si>
  <si>
    <t>Москва-1514-7</t>
  </si>
  <si>
    <t>СПб-Фрактал-7</t>
  </si>
  <si>
    <t>Барнаул</t>
  </si>
  <si>
    <t>Ижевск-7-1</t>
  </si>
  <si>
    <t>Москва-Л2Ш-1</t>
  </si>
  <si>
    <t>Текстовые и лог.</t>
  </si>
  <si>
    <t>ТЛ</t>
  </si>
  <si>
    <t>Геом</t>
  </si>
  <si>
    <t>23+31</t>
  </si>
  <si>
    <t>НовоКрасноБел</t>
  </si>
  <si>
    <t>Юниорская группа, Высшая лига</t>
  </si>
  <si>
    <t>XXXIII Уральский турнир юных математиков. Киров, 21-27.02.2009</t>
  </si>
  <si>
    <t>Результаты математической абаки, 21.02.2009</t>
  </si>
  <si>
    <t>Юниорская группа</t>
  </si>
  <si>
    <t>столбец 20, числа</t>
  </si>
  <si>
    <t>столбец 30,40</t>
  </si>
  <si>
    <t>столбец 20, ТЛ</t>
  </si>
  <si>
    <t>Екатеринбург-6</t>
  </si>
  <si>
    <t>Эврика-6</t>
  </si>
  <si>
    <t>Юпитер</t>
  </si>
  <si>
    <t>Фрактал-6</t>
  </si>
  <si>
    <t>Красноярск-6</t>
  </si>
  <si>
    <t>Киров-6</t>
  </si>
  <si>
    <t>Киров-5-6</t>
  </si>
  <si>
    <t>Киров-5</t>
  </si>
  <si>
    <t>Ижевск-30</t>
  </si>
  <si>
    <t>Омск-64</t>
  </si>
  <si>
    <t>Ижевск-6</t>
  </si>
  <si>
    <t>числа</t>
  </si>
  <si>
    <t>6-7</t>
  </si>
  <si>
    <t>9-10</t>
  </si>
  <si>
    <t>13-14</t>
  </si>
  <si>
    <t>11-12</t>
  </si>
  <si>
    <t>15-16</t>
  </si>
  <si>
    <t>Киров-Курган</t>
  </si>
  <si>
    <t>Группа "Старт". Высшая лига</t>
  </si>
  <si>
    <t>Группа "Старт". Первая лига</t>
  </si>
  <si>
    <t>Юниорская группа. Первая лига, подгруппа "А"</t>
  </si>
  <si>
    <t>Юниорская группа. Первая лига, подгруппа "B"</t>
  </si>
  <si>
    <t>:</t>
  </si>
  <si>
    <t>57:35</t>
  </si>
  <si>
    <t>35:57</t>
  </si>
  <si>
    <t>0</t>
  </si>
  <si>
    <t>47:32</t>
  </si>
  <si>
    <t>32:47</t>
  </si>
  <si>
    <t>59:25</t>
  </si>
  <si>
    <t>25:59</t>
  </si>
  <si>
    <t>49:41</t>
  </si>
  <si>
    <t>41:49</t>
  </si>
  <si>
    <t>35:49</t>
  </si>
  <si>
    <t>49:35</t>
  </si>
  <si>
    <t>58:34</t>
  </si>
  <si>
    <t>34:58</t>
  </si>
  <si>
    <t>68:24</t>
  </si>
  <si>
    <t>24:68</t>
  </si>
  <si>
    <t>7:75</t>
  </si>
  <si>
    <t>75:7</t>
  </si>
  <si>
    <t>14:82</t>
  </si>
  <si>
    <t>82:14</t>
  </si>
  <si>
    <t>32:42</t>
  </si>
  <si>
    <t>42:32</t>
  </si>
  <si>
    <t>67:27</t>
  </si>
  <si>
    <t>27:67</t>
  </si>
  <si>
    <t>24:51</t>
  </si>
  <si>
    <t>51:24</t>
  </si>
  <si>
    <t>6:87</t>
  </si>
  <si>
    <t>87:6</t>
  </si>
  <si>
    <t>1:75</t>
  </si>
  <si>
    <t>75:1</t>
  </si>
  <si>
    <t>41:19</t>
  </si>
  <si>
    <t>19:41</t>
  </si>
  <si>
    <t>48:0</t>
  </si>
  <si>
    <t>0:48</t>
  </si>
  <si>
    <t>19:46</t>
  </si>
  <si>
    <t>46:19</t>
  </si>
  <si>
    <t>37:39</t>
  </si>
  <si>
    <t>39:37</t>
  </si>
  <si>
    <t>68:23</t>
  </si>
  <si>
    <t>23:68</t>
  </si>
  <si>
    <t>23:36</t>
  </si>
  <si>
    <t>36:23</t>
  </si>
  <si>
    <t>29:24</t>
  </si>
  <si>
    <t>24:29</t>
  </si>
  <si>
    <t>39:17</t>
  </si>
  <si>
    <t>17:39</t>
  </si>
  <si>
    <t>16:28</t>
  </si>
  <si>
    <t>28:16</t>
  </si>
  <si>
    <t>12:46</t>
  </si>
  <si>
    <t>46:12</t>
  </si>
  <si>
    <t>28:24</t>
  </si>
  <si>
    <t>24:28</t>
  </si>
  <si>
    <t>63:1</t>
  </si>
  <si>
    <t>1:63</t>
  </si>
  <si>
    <t>58:6</t>
  </si>
  <si>
    <t>6:58</t>
  </si>
  <si>
    <t>82:0</t>
  </si>
  <si>
    <t>0:82</t>
  </si>
  <si>
    <t>42:21</t>
  </si>
  <si>
    <t>21:42</t>
  </si>
  <si>
    <t>14:60</t>
  </si>
  <si>
    <t>60:14</t>
  </si>
  <si>
    <t>36:24</t>
  </si>
  <si>
    <t>24:36</t>
  </si>
  <si>
    <t>10:44</t>
  </si>
  <si>
    <t>44:10</t>
  </si>
  <si>
    <t>24:60</t>
  </si>
  <si>
    <t>60:24</t>
  </si>
  <si>
    <t>17:60</t>
  </si>
  <si>
    <t>60:17</t>
  </si>
  <si>
    <t>33:43</t>
  </si>
  <si>
    <t>43:33</t>
  </si>
  <si>
    <t>52:15</t>
  </si>
  <si>
    <t>15:52</t>
  </si>
  <si>
    <t>10:52</t>
  </si>
  <si>
    <t>52:10</t>
  </si>
  <si>
    <t>34:24</t>
  </si>
  <si>
    <t>24:34</t>
  </si>
  <si>
    <t>15:33</t>
  </si>
  <si>
    <t>33:15</t>
  </si>
  <si>
    <t>42:27</t>
  </si>
  <si>
    <t>27:42</t>
  </si>
  <si>
    <t>44:25</t>
  </si>
  <si>
    <t>25:44</t>
  </si>
  <si>
    <t>36:38</t>
  </si>
  <si>
    <t>38:36</t>
  </si>
  <si>
    <t>31:35</t>
  </si>
  <si>
    <t>35:31</t>
  </si>
  <si>
    <t>30:37</t>
  </si>
  <si>
    <t>37:30</t>
  </si>
  <si>
    <t>33:33</t>
  </si>
  <si>
    <t>47:36</t>
  </si>
  <si>
    <t>36:47</t>
  </si>
  <si>
    <t>24:18</t>
  </si>
  <si>
    <t>18:24</t>
  </si>
  <si>
    <t>28:26</t>
  </si>
  <si>
    <t>26:28</t>
  </si>
  <si>
    <t>53:13</t>
  </si>
  <si>
    <t>13:53</t>
  </si>
  <si>
    <t>31:47</t>
  </si>
  <si>
    <t>47:31</t>
  </si>
  <si>
    <t>0:47</t>
  </si>
  <si>
    <t>47:0</t>
  </si>
  <si>
    <t>-1:24</t>
  </si>
  <si>
    <t>24:-1</t>
  </si>
  <si>
    <t>15:12</t>
  </si>
  <si>
    <t>12:15</t>
  </si>
  <si>
    <t>30:28</t>
  </si>
  <si>
    <t>28:30</t>
  </si>
  <si>
    <t>42:48</t>
  </si>
  <si>
    <t>48:42</t>
  </si>
  <si>
    <t>12:24</t>
  </si>
  <si>
    <t>24:12</t>
  </si>
  <si>
    <t>56:21</t>
  </si>
  <si>
    <t>21:56</t>
  </si>
  <si>
    <t>45:24</t>
  </si>
  <si>
    <t>24:45</t>
  </si>
  <si>
    <t>36:31</t>
  </si>
  <si>
    <t>31:36</t>
  </si>
  <si>
    <t>56:10</t>
  </si>
  <si>
    <t>10:56</t>
  </si>
  <si>
    <t>24:41</t>
  </si>
  <si>
    <t>41:24</t>
  </si>
  <si>
    <t>50:30</t>
  </si>
  <si>
    <t>30:50</t>
  </si>
  <si>
    <t>48:12</t>
  </si>
  <si>
    <t>12:48</t>
  </si>
  <si>
    <t>59:6</t>
  </si>
  <si>
    <t>6:59</t>
  </si>
  <si>
    <t>35:20</t>
  </si>
  <si>
    <t>20:35</t>
  </si>
  <si>
    <t>0:32</t>
  </si>
  <si>
    <t>32:0</t>
  </si>
  <si>
    <t>22:41</t>
  </si>
  <si>
    <t>41:22</t>
  </si>
  <si>
    <t>35:34</t>
  </si>
  <si>
    <t>34:35</t>
  </si>
  <si>
    <t>Блиц-бой Омск - Барнаул: 3:2</t>
  </si>
  <si>
    <t>46:34</t>
  </si>
  <si>
    <t>34:46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</si>
</sst>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9">
    <font>
      <sz val="10"/>
      <name val="Arial Cyr"/>
      <family val="0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0"/>
    </font>
    <font>
      <b/>
      <u val="single"/>
      <sz val="14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0"/>
      <color indexed="8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49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9" fontId="12" fillId="0" borderId="1" xfId="0" applyNumberFormat="1" applyFon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49" fontId="12" fillId="0" borderId="33" xfId="0" applyNumberFormat="1" applyFont="1" applyBorder="1" applyAlignment="1">
      <alignment horizontal="center"/>
    </xf>
    <xf numFmtId="0" fontId="16" fillId="0" borderId="40" xfId="0" applyFont="1" applyBorder="1" applyAlignment="1">
      <alignment horizontal="center" vertical="center" textRotation="90"/>
    </xf>
    <xf numFmtId="0" fontId="0" fillId="0" borderId="16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16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16" xfId="0" applyBorder="1" applyAlignment="1">
      <alignment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/>
    </xf>
    <xf numFmtId="49" fontId="0" fillId="0" borderId="56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31" xfId="0" applyFill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0" borderId="60" xfId="0" applyNumberFormat="1" applyFont="1" applyFill="1" applyBorder="1" applyAlignment="1">
      <alignment horizontal="center" vertical="center"/>
    </xf>
    <xf numFmtId="49" fontId="11" fillId="2" borderId="23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0" fillId="0" borderId="63" xfId="0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27" xfId="0" applyBorder="1" applyAlignment="1">
      <alignment/>
    </xf>
    <xf numFmtId="0" fontId="0" fillId="0" borderId="48" xfId="0" applyBorder="1" applyAlignment="1">
      <alignment/>
    </xf>
    <xf numFmtId="0" fontId="0" fillId="0" borderId="65" xfId="0" applyBorder="1" applyAlignment="1">
      <alignment/>
    </xf>
    <xf numFmtId="0" fontId="0" fillId="0" borderId="57" xfId="0" applyBorder="1" applyAlignment="1">
      <alignment/>
    </xf>
    <xf numFmtId="0" fontId="0" fillId="0" borderId="56" xfId="0" applyFill="1" applyBorder="1" applyAlignment="1">
      <alignment/>
    </xf>
    <xf numFmtId="0" fontId="4" fillId="0" borderId="27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66" xfId="0" applyBorder="1" applyAlignment="1">
      <alignment/>
    </xf>
    <xf numFmtId="49" fontId="11" fillId="0" borderId="52" xfId="0" applyNumberFormat="1" applyFont="1" applyBorder="1" applyAlignment="1">
      <alignment horizontal="center" vertical="center"/>
    </xf>
    <xf numFmtId="0" fontId="0" fillId="0" borderId="62" xfId="0" applyBorder="1" applyAlignment="1">
      <alignment/>
    </xf>
    <xf numFmtId="0" fontId="12" fillId="0" borderId="0" xfId="0" applyFont="1" applyAlignment="1">
      <alignment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4" xfId="0" applyBorder="1" applyAlignment="1">
      <alignment horizontal="center"/>
    </xf>
    <xf numFmtId="0" fontId="16" fillId="0" borderId="64" xfId="0" applyFont="1" applyBorder="1" applyAlignment="1">
      <alignment horizontal="center" vertical="center" textRotation="90"/>
    </xf>
    <xf numFmtId="0" fontId="16" fillId="0" borderId="48" xfId="0" applyFont="1" applyBorder="1" applyAlignment="1">
      <alignment horizontal="center" vertical="center" textRotation="90"/>
    </xf>
    <xf numFmtId="0" fontId="16" fillId="0" borderId="57" xfId="0" applyFont="1" applyBorder="1" applyAlignment="1">
      <alignment horizontal="center" vertical="center" textRotation="90"/>
    </xf>
    <xf numFmtId="0" fontId="16" fillId="0" borderId="52" xfId="0" applyFont="1" applyBorder="1" applyAlignment="1">
      <alignment horizontal="center" vertical="center" textRotation="90"/>
    </xf>
    <xf numFmtId="0" fontId="16" fillId="0" borderId="26" xfId="0" applyFont="1" applyBorder="1" applyAlignment="1">
      <alignment horizontal="center" vertical="center" textRotation="90"/>
    </xf>
    <xf numFmtId="0" fontId="16" fillId="0" borderId="56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0" xfId="0" applyFont="1" applyBorder="1" applyAlignment="1">
      <alignment horizontal="center" vertical="center" textRotation="90"/>
    </xf>
    <xf numFmtId="0" fontId="0" fillId="0" borderId="6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5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5"/>
  <sheetViews>
    <sheetView workbookViewId="0" topLeftCell="A2">
      <selection activeCell="A2" sqref="A2"/>
    </sheetView>
  </sheetViews>
  <sheetFormatPr defaultColWidth="9.00390625" defaultRowHeight="12.75"/>
  <cols>
    <col min="1" max="1" width="5.875" style="0" customWidth="1"/>
    <col min="2" max="2" width="21.375" style="101" customWidth="1"/>
    <col min="3" max="9" width="3.00390625" style="1" customWidth="1"/>
    <col min="10" max="10" width="6.25390625" style="1" customWidth="1"/>
    <col min="11" max="16" width="3.25390625" style="54" customWidth="1"/>
    <col min="17" max="17" width="3.25390625" style="55" customWidth="1"/>
    <col min="18" max="18" width="6.25390625" style="54" bestFit="1" customWidth="1"/>
    <col min="19" max="24" width="3.25390625" style="54" customWidth="1"/>
    <col min="25" max="25" width="3.25390625" style="55" customWidth="1"/>
    <col min="26" max="26" width="5.375" style="54" bestFit="1" customWidth="1"/>
    <col min="27" max="32" width="3.25390625" style="54" customWidth="1"/>
    <col min="33" max="33" width="3.25390625" style="55" customWidth="1"/>
    <col min="34" max="34" width="6.25390625" style="54" customWidth="1"/>
    <col min="35" max="40" width="3.25390625" style="54" customWidth="1"/>
    <col min="41" max="41" width="3.00390625" style="54" customWidth="1"/>
    <col min="42" max="42" width="8.00390625" style="54" bestFit="1" customWidth="1"/>
    <col min="43" max="48" width="3.25390625" style="54" customWidth="1"/>
    <col min="49" max="49" width="3.00390625" style="56" customWidth="1"/>
    <col min="50" max="50" width="8.00390625" style="54" bestFit="1" customWidth="1"/>
    <col min="51" max="51" width="3.25390625" style="64" customWidth="1"/>
    <col min="52" max="55" width="3.25390625" style="46" customWidth="1"/>
    <col min="56" max="56" width="3.25390625" style="96" customWidth="1"/>
    <col min="57" max="57" width="8.25390625" style="54" bestFit="1" customWidth="1"/>
    <col min="58" max="58" width="6.25390625" style="102" bestFit="1" customWidth="1"/>
    <col min="59" max="59" width="17.75390625" style="103" customWidth="1"/>
    <col min="60" max="60" width="7.125" style="55" bestFit="1" customWidth="1"/>
    <col min="61" max="61" width="6.00390625" style="0" bestFit="1" customWidth="1"/>
  </cols>
  <sheetData>
    <row r="1" spans="2:60" s="31" customFormat="1" ht="18.75">
      <c r="B1" s="191" t="s">
        <v>54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</row>
    <row r="2" spans="2:60" s="31" customFormat="1" ht="24" thickBot="1">
      <c r="B2" s="190" t="s">
        <v>87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</row>
    <row r="3" spans="1:61" ht="13.5" thickBot="1">
      <c r="A3" s="189"/>
      <c r="B3" s="187" t="s">
        <v>25</v>
      </c>
      <c r="C3" s="171" t="s">
        <v>52</v>
      </c>
      <c r="D3" s="172"/>
      <c r="E3" s="172"/>
      <c r="F3" s="172"/>
      <c r="G3" s="172"/>
      <c r="H3" s="172"/>
      <c r="I3" s="173"/>
      <c r="J3" s="52" t="s">
        <v>53</v>
      </c>
      <c r="K3" s="171" t="s">
        <v>28</v>
      </c>
      <c r="L3" s="172"/>
      <c r="M3" s="172"/>
      <c r="N3" s="172"/>
      <c r="O3" s="172"/>
      <c r="P3" s="172"/>
      <c r="Q3" s="173"/>
      <c r="R3" s="52" t="s">
        <v>82</v>
      </c>
      <c r="S3" s="171" t="s">
        <v>40</v>
      </c>
      <c r="T3" s="172"/>
      <c r="U3" s="172"/>
      <c r="V3" s="172"/>
      <c r="W3" s="172"/>
      <c r="X3" s="172"/>
      <c r="Y3" s="173"/>
      <c r="Z3" s="51" t="s">
        <v>30</v>
      </c>
      <c r="AA3" s="171" t="s">
        <v>80</v>
      </c>
      <c r="AB3" s="172"/>
      <c r="AC3" s="172"/>
      <c r="AD3" s="172"/>
      <c r="AE3" s="172"/>
      <c r="AF3" s="172"/>
      <c r="AG3" s="173"/>
      <c r="AH3" s="51" t="s">
        <v>81</v>
      </c>
      <c r="AI3" s="180" t="s">
        <v>27</v>
      </c>
      <c r="AJ3" s="181"/>
      <c r="AK3" s="181"/>
      <c r="AL3" s="181"/>
      <c r="AM3" s="181"/>
      <c r="AN3" s="181"/>
      <c r="AO3" s="182"/>
      <c r="AP3" s="52" t="s">
        <v>27</v>
      </c>
      <c r="AQ3" s="180" t="s">
        <v>26</v>
      </c>
      <c r="AR3" s="181"/>
      <c r="AS3" s="181"/>
      <c r="AT3" s="181"/>
      <c r="AU3" s="181"/>
      <c r="AV3" s="181"/>
      <c r="AW3" s="182"/>
      <c r="AX3" s="52" t="s">
        <v>26</v>
      </c>
      <c r="AY3" s="171" t="s">
        <v>45</v>
      </c>
      <c r="AZ3" s="172"/>
      <c r="BA3" s="172"/>
      <c r="BB3" s="172"/>
      <c r="BC3" s="172"/>
      <c r="BD3" s="173"/>
      <c r="BE3" s="52" t="s">
        <v>33</v>
      </c>
      <c r="BF3" s="104" t="s">
        <v>34</v>
      </c>
      <c r="BG3" s="118"/>
      <c r="BH3" s="187" t="s">
        <v>35</v>
      </c>
      <c r="BI3" s="187" t="s">
        <v>36</v>
      </c>
    </row>
    <row r="4" spans="1:61" ht="13.5" thickBot="1">
      <c r="A4" s="184"/>
      <c r="B4" s="188"/>
      <c r="C4" s="82">
        <v>10</v>
      </c>
      <c r="D4" s="83">
        <v>20</v>
      </c>
      <c r="E4" s="83">
        <v>30</v>
      </c>
      <c r="F4" s="83">
        <v>40</v>
      </c>
      <c r="G4" s="83">
        <v>50</v>
      </c>
      <c r="H4" s="84">
        <v>60</v>
      </c>
      <c r="I4" s="51">
        <v>50</v>
      </c>
      <c r="J4" s="85"/>
      <c r="K4" s="82">
        <v>10</v>
      </c>
      <c r="L4" s="83">
        <v>20</v>
      </c>
      <c r="M4" s="83">
        <v>30</v>
      </c>
      <c r="N4" s="83">
        <v>40</v>
      </c>
      <c r="O4" s="83">
        <v>50</v>
      </c>
      <c r="P4" s="84">
        <v>60</v>
      </c>
      <c r="Q4" s="51">
        <v>50</v>
      </c>
      <c r="R4" s="85"/>
      <c r="S4" s="82">
        <v>10</v>
      </c>
      <c r="T4" s="83">
        <v>20</v>
      </c>
      <c r="U4" s="83">
        <v>30</v>
      </c>
      <c r="V4" s="83">
        <v>40</v>
      </c>
      <c r="W4" s="83">
        <v>50</v>
      </c>
      <c r="X4" s="84">
        <v>60</v>
      </c>
      <c r="Y4" s="51">
        <v>50</v>
      </c>
      <c r="Z4" s="85"/>
      <c r="AA4" s="82">
        <v>10</v>
      </c>
      <c r="AB4" s="83">
        <v>20</v>
      </c>
      <c r="AC4" s="83">
        <v>30</v>
      </c>
      <c r="AD4" s="83">
        <v>40</v>
      </c>
      <c r="AE4" s="83">
        <v>50</v>
      </c>
      <c r="AF4" s="84">
        <v>60</v>
      </c>
      <c r="AG4" s="51">
        <v>50</v>
      </c>
      <c r="AH4" s="51"/>
      <c r="AI4" s="127">
        <v>10</v>
      </c>
      <c r="AJ4" s="127">
        <v>20</v>
      </c>
      <c r="AK4" s="127">
        <v>30</v>
      </c>
      <c r="AL4" s="127">
        <v>40</v>
      </c>
      <c r="AM4" s="127">
        <v>50</v>
      </c>
      <c r="AN4" s="127">
        <v>60</v>
      </c>
      <c r="AO4" s="51">
        <v>50</v>
      </c>
      <c r="AP4" s="51"/>
      <c r="AQ4" s="86">
        <v>10</v>
      </c>
      <c r="AR4" s="83">
        <v>20</v>
      </c>
      <c r="AS4" s="83">
        <v>30</v>
      </c>
      <c r="AT4" s="83">
        <v>40</v>
      </c>
      <c r="AU4" s="83">
        <v>50</v>
      </c>
      <c r="AV4" s="84">
        <v>60</v>
      </c>
      <c r="AW4" s="51">
        <v>50</v>
      </c>
      <c r="AX4" s="85"/>
      <c r="AY4" s="82">
        <v>10</v>
      </c>
      <c r="AZ4" s="83">
        <v>20</v>
      </c>
      <c r="BA4" s="105">
        <v>30</v>
      </c>
      <c r="BB4" s="105">
        <v>40</v>
      </c>
      <c r="BC4" s="105">
        <v>50</v>
      </c>
      <c r="BD4" s="106">
        <v>60</v>
      </c>
      <c r="BE4" s="85"/>
      <c r="BF4" s="104"/>
      <c r="BG4" s="109"/>
      <c r="BH4" s="188"/>
      <c r="BI4" s="188"/>
    </row>
    <row r="5" spans="1:61" s="151" customFormat="1" ht="15">
      <c r="A5" s="174" t="s">
        <v>37</v>
      </c>
      <c r="B5" s="63" t="s">
        <v>67</v>
      </c>
      <c r="C5" s="66">
        <v>1</v>
      </c>
      <c r="D5" s="46">
        <v>1</v>
      </c>
      <c r="E5" s="46">
        <v>0</v>
      </c>
      <c r="F5" s="46">
        <v>0</v>
      </c>
      <c r="G5" s="46">
        <v>0</v>
      </c>
      <c r="H5" s="61">
        <v>0</v>
      </c>
      <c r="I5" s="67"/>
      <c r="J5" s="60">
        <f aca="true" t="shared" si="0" ref="J5:J24">SUMIF(C5:I5,1,C$4:I$4)</f>
        <v>30</v>
      </c>
      <c r="K5" s="66">
        <v>1</v>
      </c>
      <c r="L5" s="46">
        <v>1</v>
      </c>
      <c r="M5" s="46">
        <v>1</v>
      </c>
      <c r="N5" s="46">
        <v>1</v>
      </c>
      <c r="O5" s="46">
        <v>0</v>
      </c>
      <c r="P5" s="61">
        <v>0</v>
      </c>
      <c r="Q5" s="67"/>
      <c r="R5" s="46">
        <f aca="true" t="shared" si="1" ref="R5:R24">SUMIF(K5:Q5,1,K$4:Q$4)</f>
        <v>100</v>
      </c>
      <c r="S5" s="64">
        <v>1</v>
      </c>
      <c r="T5" s="46">
        <v>1</v>
      </c>
      <c r="U5" s="46">
        <v>0</v>
      </c>
      <c r="V5" s="46">
        <v>0</v>
      </c>
      <c r="W5" s="46">
        <v>0</v>
      </c>
      <c r="X5" s="61">
        <v>0</v>
      </c>
      <c r="Y5" s="67"/>
      <c r="Z5" s="46">
        <f aca="true" t="shared" si="2" ref="Z5:Z24">SUMIF(S5:Y5,1,S$4:Y$4)</f>
        <v>30</v>
      </c>
      <c r="AA5" s="64">
        <v>1</v>
      </c>
      <c r="AB5" s="46">
        <v>1</v>
      </c>
      <c r="AC5" s="46">
        <v>1</v>
      </c>
      <c r="AD5" s="46">
        <v>1</v>
      </c>
      <c r="AE5" s="46">
        <v>1</v>
      </c>
      <c r="AF5" s="61">
        <v>1</v>
      </c>
      <c r="AG5" s="67">
        <v>1</v>
      </c>
      <c r="AH5" s="65">
        <f aca="true" t="shared" si="3" ref="AH5:AH24">SUMIF(AA5:AG5,1,AA$4:AG$4)</f>
        <v>260</v>
      </c>
      <c r="AI5" s="64">
        <v>1</v>
      </c>
      <c r="AJ5" s="46">
        <v>1</v>
      </c>
      <c r="AK5" s="46">
        <v>1</v>
      </c>
      <c r="AL5" s="46">
        <v>0</v>
      </c>
      <c r="AM5" s="46">
        <v>0</v>
      </c>
      <c r="AN5" s="96">
        <v>0</v>
      </c>
      <c r="AO5" s="124"/>
      <c r="AP5" s="67">
        <f aca="true" t="shared" si="4" ref="AP5:AP24">SUMIF(AI5:AO5,1,AI$4:AO$4)</f>
        <v>60</v>
      </c>
      <c r="AQ5" s="66">
        <v>1</v>
      </c>
      <c r="AR5" s="46">
        <v>1</v>
      </c>
      <c r="AS5" s="46">
        <v>1</v>
      </c>
      <c r="AT5" s="46">
        <v>1</v>
      </c>
      <c r="AU5" s="46">
        <v>1</v>
      </c>
      <c r="AV5" s="61">
        <v>1</v>
      </c>
      <c r="AW5" s="67">
        <v>1</v>
      </c>
      <c r="AX5" s="46">
        <f aca="true" t="shared" si="5" ref="AX5:AX24">SUMIF(AQ5:AW5,1,AQ$4:AW$4)</f>
        <v>260</v>
      </c>
      <c r="AY5" s="64">
        <v>1</v>
      </c>
      <c r="AZ5" s="46">
        <v>1</v>
      </c>
      <c r="BA5" s="28"/>
      <c r="BB5" s="28"/>
      <c r="BC5" s="28"/>
      <c r="BD5" s="68"/>
      <c r="BE5" s="46">
        <f aca="true" t="shared" si="6" ref="BE5:BE24">SUMIF(AY5:BD5,1,AY$4:BD$4)</f>
        <v>30</v>
      </c>
      <c r="BF5" s="157"/>
      <c r="BG5" s="158"/>
      <c r="BH5" s="92">
        <f aca="true" t="shared" si="7" ref="BH5:BH24">SUMIF(C5:BC5,1,C$4:BC$4)</f>
        <v>770</v>
      </c>
      <c r="BI5" s="69" t="s">
        <v>9</v>
      </c>
    </row>
    <row r="6" spans="1:61" ht="12.75" customHeight="1">
      <c r="A6" s="175"/>
      <c r="B6" s="123" t="s">
        <v>64</v>
      </c>
      <c r="C6" s="91">
        <v>1</v>
      </c>
      <c r="D6" s="89">
        <v>0</v>
      </c>
      <c r="E6" s="89">
        <v>1</v>
      </c>
      <c r="F6" s="89">
        <v>0</v>
      </c>
      <c r="G6" s="89">
        <v>0</v>
      </c>
      <c r="H6" s="90"/>
      <c r="I6" s="92"/>
      <c r="J6" s="92">
        <f t="shared" si="0"/>
        <v>40</v>
      </c>
      <c r="K6" s="91">
        <v>1</v>
      </c>
      <c r="L6" s="89">
        <v>1</v>
      </c>
      <c r="M6" s="89">
        <v>1</v>
      </c>
      <c r="N6" s="89">
        <v>1</v>
      </c>
      <c r="O6" s="89">
        <v>0</v>
      </c>
      <c r="P6" s="90">
        <v>1</v>
      </c>
      <c r="Q6" s="92"/>
      <c r="R6" s="89">
        <f t="shared" si="1"/>
        <v>160</v>
      </c>
      <c r="S6" s="88">
        <v>1</v>
      </c>
      <c r="T6" s="89">
        <v>0</v>
      </c>
      <c r="U6" s="89">
        <v>0</v>
      </c>
      <c r="V6" s="89">
        <v>1</v>
      </c>
      <c r="W6" s="89">
        <v>1</v>
      </c>
      <c r="X6" s="90">
        <v>0</v>
      </c>
      <c r="Y6" s="92"/>
      <c r="Z6" s="89">
        <f t="shared" si="2"/>
        <v>100</v>
      </c>
      <c r="AA6" s="88">
        <v>1</v>
      </c>
      <c r="AB6" s="89">
        <v>0</v>
      </c>
      <c r="AC6" s="89">
        <v>1</v>
      </c>
      <c r="AD6" s="89">
        <v>1</v>
      </c>
      <c r="AE6" s="89">
        <v>1</v>
      </c>
      <c r="AF6" s="90">
        <v>1</v>
      </c>
      <c r="AG6" s="92"/>
      <c r="AH6" s="152">
        <f t="shared" si="3"/>
        <v>190</v>
      </c>
      <c r="AI6" s="88">
        <v>1</v>
      </c>
      <c r="AJ6" s="89">
        <v>1</v>
      </c>
      <c r="AK6" s="89">
        <v>0</v>
      </c>
      <c r="AL6" s="89">
        <v>0</v>
      </c>
      <c r="AM6" s="89">
        <v>0</v>
      </c>
      <c r="AN6" s="93">
        <v>1</v>
      </c>
      <c r="AO6" s="153"/>
      <c r="AP6" s="92">
        <f t="shared" si="4"/>
        <v>90</v>
      </c>
      <c r="AQ6" s="91">
        <v>1</v>
      </c>
      <c r="AR6" s="89">
        <v>1</v>
      </c>
      <c r="AS6" s="89">
        <v>1</v>
      </c>
      <c r="AT6" s="89">
        <v>1</v>
      </c>
      <c r="AU6" s="89">
        <v>1</v>
      </c>
      <c r="AV6" s="90"/>
      <c r="AW6" s="92"/>
      <c r="AX6" s="89">
        <f t="shared" si="5"/>
        <v>150</v>
      </c>
      <c r="AY6" s="88">
        <v>1</v>
      </c>
      <c r="AZ6" s="89"/>
      <c r="BA6" s="154"/>
      <c r="BB6" s="154"/>
      <c r="BC6" s="154"/>
      <c r="BD6" s="155"/>
      <c r="BE6" s="46">
        <f t="shared" si="6"/>
        <v>10</v>
      </c>
      <c r="BF6" s="159"/>
      <c r="BG6" s="160"/>
      <c r="BH6" s="92">
        <f t="shared" si="7"/>
        <v>740</v>
      </c>
      <c r="BI6" s="94" t="s">
        <v>8</v>
      </c>
    </row>
    <row r="7" spans="1:61" ht="12.75">
      <c r="A7" s="175"/>
      <c r="B7" s="63" t="s">
        <v>58</v>
      </c>
      <c r="C7" s="66">
        <v>0</v>
      </c>
      <c r="D7" s="46">
        <v>1</v>
      </c>
      <c r="E7" s="46">
        <v>1</v>
      </c>
      <c r="F7" s="46">
        <v>0</v>
      </c>
      <c r="G7" s="46">
        <v>0</v>
      </c>
      <c r="H7" s="61"/>
      <c r="I7" s="67"/>
      <c r="J7" s="67">
        <f t="shared" si="0"/>
        <v>50</v>
      </c>
      <c r="K7" s="66">
        <v>1</v>
      </c>
      <c r="L7" s="46">
        <v>1</v>
      </c>
      <c r="M7" s="46">
        <v>1</v>
      </c>
      <c r="N7" s="46">
        <v>1</v>
      </c>
      <c r="O7" s="46">
        <v>1</v>
      </c>
      <c r="P7" s="61">
        <v>0</v>
      </c>
      <c r="Q7" s="67"/>
      <c r="R7" s="46">
        <f t="shared" si="1"/>
        <v>150</v>
      </c>
      <c r="S7" s="64">
        <v>1</v>
      </c>
      <c r="T7" s="46">
        <v>1</v>
      </c>
      <c r="U7" s="46">
        <v>0</v>
      </c>
      <c r="V7" s="46">
        <v>1</v>
      </c>
      <c r="W7" s="46">
        <v>0</v>
      </c>
      <c r="X7" s="61">
        <v>0</v>
      </c>
      <c r="Y7" s="67"/>
      <c r="Z7" s="46">
        <f t="shared" si="2"/>
        <v>70</v>
      </c>
      <c r="AA7" s="64">
        <v>1</v>
      </c>
      <c r="AB7" s="46">
        <v>1</v>
      </c>
      <c r="AC7" s="46">
        <v>1</v>
      </c>
      <c r="AD7" s="46">
        <v>1</v>
      </c>
      <c r="AE7" s="46">
        <v>1</v>
      </c>
      <c r="AF7" s="61">
        <v>1</v>
      </c>
      <c r="AG7" s="67">
        <v>1</v>
      </c>
      <c r="AH7" s="65">
        <f t="shared" si="3"/>
        <v>260</v>
      </c>
      <c r="AI7" s="64">
        <v>1</v>
      </c>
      <c r="AJ7" s="46">
        <v>1</v>
      </c>
      <c r="AK7" s="46">
        <v>1</v>
      </c>
      <c r="AL7" s="46">
        <v>1</v>
      </c>
      <c r="AM7" s="46">
        <v>1</v>
      </c>
      <c r="AN7" s="96"/>
      <c r="AO7" s="124"/>
      <c r="AP7" s="67">
        <f t="shared" si="4"/>
        <v>150</v>
      </c>
      <c r="AQ7" s="66">
        <v>1</v>
      </c>
      <c r="AR7" s="46">
        <v>0</v>
      </c>
      <c r="AS7" s="46">
        <v>1</v>
      </c>
      <c r="AT7" s="46">
        <v>0</v>
      </c>
      <c r="AU7" s="46">
        <v>0</v>
      </c>
      <c r="AV7" s="61">
        <v>0</v>
      </c>
      <c r="AW7" s="67"/>
      <c r="AX7" s="46">
        <f t="shared" si="5"/>
        <v>40</v>
      </c>
      <c r="BA7" s="28"/>
      <c r="BB7" s="28"/>
      <c r="BC7" s="28"/>
      <c r="BD7" s="68"/>
      <c r="BE7" s="46">
        <f t="shared" si="6"/>
        <v>0</v>
      </c>
      <c r="BF7" s="159"/>
      <c r="BG7" s="160"/>
      <c r="BH7" s="92">
        <f t="shared" si="7"/>
        <v>720</v>
      </c>
      <c r="BI7" s="69" t="s">
        <v>6</v>
      </c>
    </row>
    <row r="8" spans="1:61" ht="12.75">
      <c r="A8" s="175"/>
      <c r="B8" s="63" t="s">
        <v>65</v>
      </c>
      <c r="C8" s="66">
        <v>1</v>
      </c>
      <c r="D8" s="46">
        <v>1</v>
      </c>
      <c r="E8" s="46">
        <v>1</v>
      </c>
      <c r="F8" s="46">
        <v>0</v>
      </c>
      <c r="G8" s="46">
        <v>0</v>
      </c>
      <c r="H8" s="61">
        <v>0</v>
      </c>
      <c r="I8" s="67"/>
      <c r="J8" s="67">
        <f t="shared" si="0"/>
        <v>60</v>
      </c>
      <c r="K8" s="66">
        <v>1</v>
      </c>
      <c r="L8" s="46">
        <v>0</v>
      </c>
      <c r="M8" s="46">
        <v>1</v>
      </c>
      <c r="N8" s="46">
        <v>0</v>
      </c>
      <c r="O8" s="46">
        <v>0</v>
      </c>
      <c r="P8" s="61">
        <v>0</v>
      </c>
      <c r="Q8" s="67"/>
      <c r="R8" s="46">
        <f t="shared" si="1"/>
        <v>40</v>
      </c>
      <c r="S8" s="64">
        <v>0</v>
      </c>
      <c r="T8" s="46">
        <v>0</v>
      </c>
      <c r="U8" s="46">
        <v>0</v>
      </c>
      <c r="V8" s="46">
        <v>0</v>
      </c>
      <c r="W8" s="46">
        <v>0</v>
      </c>
      <c r="X8" s="61">
        <v>0</v>
      </c>
      <c r="Y8" s="67"/>
      <c r="Z8" s="46">
        <f t="shared" si="2"/>
        <v>0</v>
      </c>
      <c r="AA8" s="64">
        <v>1</v>
      </c>
      <c r="AB8" s="46">
        <v>1</v>
      </c>
      <c r="AC8" s="46">
        <v>1</v>
      </c>
      <c r="AD8" s="46">
        <v>1</v>
      </c>
      <c r="AE8" s="46">
        <v>1</v>
      </c>
      <c r="AF8" s="61"/>
      <c r="AG8" s="67"/>
      <c r="AH8" s="65">
        <f t="shared" si="3"/>
        <v>150</v>
      </c>
      <c r="AI8" s="64">
        <v>1</v>
      </c>
      <c r="AJ8" s="46">
        <v>1</v>
      </c>
      <c r="AK8" s="46">
        <v>0</v>
      </c>
      <c r="AL8" s="46">
        <v>1</v>
      </c>
      <c r="AM8" s="46">
        <v>1</v>
      </c>
      <c r="AN8" s="96">
        <v>1</v>
      </c>
      <c r="AO8" s="124"/>
      <c r="AP8" s="67">
        <f t="shared" si="4"/>
        <v>180</v>
      </c>
      <c r="AQ8" s="66">
        <v>1</v>
      </c>
      <c r="AR8" s="46">
        <v>1</v>
      </c>
      <c r="AS8" s="46">
        <v>1</v>
      </c>
      <c r="AT8" s="46">
        <v>1</v>
      </c>
      <c r="AU8" s="46">
        <v>1</v>
      </c>
      <c r="AV8" s="61">
        <v>1</v>
      </c>
      <c r="AW8" s="67">
        <v>1</v>
      </c>
      <c r="AX8" s="46">
        <f t="shared" si="5"/>
        <v>260</v>
      </c>
      <c r="BA8" s="28"/>
      <c r="BB8" s="28"/>
      <c r="BC8" s="28"/>
      <c r="BD8" s="68"/>
      <c r="BE8" s="46">
        <f t="shared" si="6"/>
        <v>0</v>
      </c>
      <c r="BF8" s="159"/>
      <c r="BG8" s="160"/>
      <c r="BH8" s="92">
        <f t="shared" si="7"/>
        <v>690</v>
      </c>
      <c r="BI8" s="69" t="s">
        <v>7</v>
      </c>
    </row>
    <row r="9" spans="1:61" ht="12.75">
      <c r="A9" s="175"/>
      <c r="B9" s="63" t="s">
        <v>44</v>
      </c>
      <c r="C9" s="66">
        <v>1</v>
      </c>
      <c r="D9" s="46">
        <v>1</v>
      </c>
      <c r="E9" s="46">
        <v>1</v>
      </c>
      <c r="F9" s="46">
        <v>0</v>
      </c>
      <c r="G9" s="46">
        <v>0</v>
      </c>
      <c r="H9" s="61"/>
      <c r="I9" s="67"/>
      <c r="J9" s="67">
        <f t="shared" si="0"/>
        <v>60</v>
      </c>
      <c r="K9" s="66">
        <v>1</v>
      </c>
      <c r="L9" s="46">
        <v>0</v>
      </c>
      <c r="M9" s="46">
        <v>1</v>
      </c>
      <c r="N9" s="46">
        <v>1</v>
      </c>
      <c r="O9" s="46">
        <v>0</v>
      </c>
      <c r="P9" s="61">
        <v>0</v>
      </c>
      <c r="Q9" s="67"/>
      <c r="R9" s="46">
        <f t="shared" si="1"/>
        <v>80</v>
      </c>
      <c r="S9" s="64">
        <v>1</v>
      </c>
      <c r="T9" s="46">
        <v>1</v>
      </c>
      <c r="U9" s="46">
        <v>0</v>
      </c>
      <c r="V9" s="46">
        <v>1</v>
      </c>
      <c r="W9" s="46"/>
      <c r="X9" s="61"/>
      <c r="Y9" s="67"/>
      <c r="Z9" s="46">
        <f t="shared" si="2"/>
        <v>70</v>
      </c>
      <c r="AA9" s="64">
        <v>1</v>
      </c>
      <c r="AB9" s="46">
        <v>1</v>
      </c>
      <c r="AC9" s="46">
        <v>1</v>
      </c>
      <c r="AD9" s="46">
        <v>1</v>
      </c>
      <c r="AE9" s="46">
        <v>1</v>
      </c>
      <c r="AF9" s="61"/>
      <c r="AG9" s="67"/>
      <c r="AH9" s="65">
        <f t="shared" si="3"/>
        <v>150</v>
      </c>
      <c r="AI9" s="64">
        <v>1</v>
      </c>
      <c r="AJ9" s="46">
        <v>1</v>
      </c>
      <c r="AK9" s="46">
        <v>0</v>
      </c>
      <c r="AL9" s="46"/>
      <c r="AM9" s="46"/>
      <c r="AN9" s="96"/>
      <c r="AO9" s="124"/>
      <c r="AP9" s="67">
        <f t="shared" si="4"/>
        <v>30</v>
      </c>
      <c r="AQ9" s="66">
        <v>1</v>
      </c>
      <c r="AR9" s="46">
        <v>1</v>
      </c>
      <c r="AS9" s="46">
        <v>1</v>
      </c>
      <c r="AT9" s="46">
        <v>1</v>
      </c>
      <c r="AU9" s="46">
        <v>1</v>
      </c>
      <c r="AV9" s="61">
        <v>1</v>
      </c>
      <c r="AW9" s="67">
        <v>1</v>
      </c>
      <c r="AX9" s="46">
        <f t="shared" si="5"/>
        <v>260</v>
      </c>
      <c r="AY9" s="64">
        <v>1</v>
      </c>
      <c r="BA9" s="28"/>
      <c r="BB9" s="28"/>
      <c r="BC9" s="28"/>
      <c r="BD9" s="68"/>
      <c r="BE9" s="46">
        <f t="shared" si="6"/>
        <v>10</v>
      </c>
      <c r="BF9" s="159"/>
      <c r="BG9" s="160"/>
      <c r="BH9" s="92">
        <f t="shared" si="7"/>
        <v>660</v>
      </c>
      <c r="BI9" s="69" t="s">
        <v>4</v>
      </c>
    </row>
    <row r="10" spans="1:61" ht="12.75">
      <c r="A10" s="175"/>
      <c r="B10" s="63" t="s">
        <v>61</v>
      </c>
      <c r="C10" s="66">
        <v>0</v>
      </c>
      <c r="D10" s="46">
        <v>1</v>
      </c>
      <c r="E10" s="46">
        <v>1</v>
      </c>
      <c r="F10" s="46">
        <v>0</v>
      </c>
      <c r="G10" s="46">
        <v>0</v>
      </c>
      <c r="H10" s="61">
        <v>0</v>
      </c>
      <c r="I10" s="67"/>
      <c r="J10" s="67">
        <f t="shared" si="0"/>
        <v>50</v>
      </c>
      <c r="K10" s="66">
        <v>0</v>
      </c>
      <c r="L10" s="46">
        <v>1</v>
      </c>
      <c r="M10" s="46">
        <v>1</v>
      </c>
      <c r="N10" s="46">
        <v>1</v>
      </c>
      <c r="O10" s="46">
        <v>0</v>
      </c>
      <c r="P10" s="61">
        <v>1</v>
      </c>
      <c r="Q10" s="67"/>
      <c r="R10" s="46">
        <f t="shared" si="1"/>
        <v>150</v>
      </c>
      <c r="S10" s="64">
        <v>0</v>
      </c>
      <c r="T10" s="46">
        <v>0</v>
      </c>
      <c r="U10" s="46">
        <v>0</v>
      </c>
      <c r="V10" s="46">
        <v>1</v>
      </c>
      <c r="W10" s="46">
        <v>0</v>
      </c>
      <c r="X10" s="61">
        <v>0</v>
      </c>
      <c r="Y10" s="67"/>
      <c r="Z10" s="46">
        <f t="shared" si="2"/>
        <v>40</v>
      </c>
      <c r="AA10" s="64">
        <v>1</v>
      </c>
      <c r="AB10" s="46">
        <v>1</v>
      </c>
      <c r="AC10" s="46">
        <v>1</v>
      </c>
      <c r="AD10" s="46">
        <v>1</v>
      </c>
      <c r="AE10" s="46">
        <v>1</v>
      </c>
      <c r="AF10" s="61">
        <v>0</v>
      </c>
      <c r="AG10" s="67"/>
      <c r="AH10" s="65">
        <f t="shared" si="3"/>
        <v>150</v>
      </c>
      <c r="AI10" s="64">
        <v>1</v>
      </c>
      <c r="AJ10" s="46">
        <v>1</v>
      </c>
      <c r="AK10" s="46">
        <v>1</v>
      </c>
      <c r="AL10" s="46">
        <v>0</v>
      </c>
      <c r="AM10" s="46">
        <v>0</v>
      </c>
      <c r="AN10" s="96">
        <v>0</v>
      </c>
      <c r="AO10" s="124"/>
      <c r="AP10" s="67">
        <f t="shared" si="4"/>
        <v>60</v>
      </c>
      <c r="AQ10" s="66">
        <v>1</v>
      </c>
      <c r="AR10" s="46">
        <v>0</v>
      </c>
      <c r="AS10" s="46">
        <v>0</v>
      </c>
      <c r="AT10" s="46">
        <v>1</v>
      </c>
      <c r="AU10" s="46">
        <v>1</v>
      </c>
      <c r="AV10" s="61">
        <v>1</v>
      </c>
      <c r="AW10" s="67"/>
      <c r="AX10" s="46">
        <f t="shared" si="5"/>
        <v>160</v>
      </c>
      <c r="BA10" s="28"/>
      <c r="BB10" s="28"/>
      <c r="BC10" s="28"/>
      <c r="BD10" s="68"/>
      <c r="BE10" s="46">
        <f t="shared" si="6"/>
        <v>0</v>
      </c>
      <c r="BF10" s="159"/>
      <c r="BG10" s="160"/>
      <c r="BH10" s="92">
        <f t="shared" si="7"/>
        <v>610</v>
      </c>
      <c r="BI10" s="69" t="s">
        <v>104</v>
      </c>
    </row>
    <row r="11" spans="1:61" ht="12.75">
      <c r="A11" s="175"/>
      <c r="B11" s="63" t="s">
        <v>83</v>
      </c>
      <c r="C11" s="66">
        <v>0</v>
      </c>
      <c r="D11" s="46">
        <v>1</v>
      </c>
      <c r="E11" s="46">
        <v>1</v>
      </c>
      <c r="F11" s="46"/>
      <c r="G11" s="46"/>
      <c r="H11" s="61"/>
      <c r="I11" s="67"/>
      <c r="J11" s="67">
        <f t="shared" si="0"/>
        <v>50</v>
      </c>
      <c r="K11" s="66">
        <v>1</v>
      </c>
      <c r="L11" s="46">
        <v>1</v>
      </c>
      <c r="M11" s="46">
        <v>1</v>
      </c>
      <c r="N11" s="46">
        <v>1</v>
      </c>
      <c r="O11" s="46">
        <v>0</v>
      </c>
      <c r="P11" s="61">
        <v>0</v>
      </c>
      <c r="Q11" s="67"/>
      <c r="R11" s="46">
        <f t="shared" si="1"/>
        <v>100</v>
      </c>
      <c r="S11" s="64">
        <v>1</v>
      </c>
      <c r="T11" s="46">
        <v>1</v>
      </c>
      <c r="U11" s="46">
        <v>1</v>
      </c>
      <c r="V11" s="46">
        <v>0</v>
      </c>
      <c r="W11" s="46">
        <v>1</v>
      </c>
      <c r="X11" s="61">
        <v>0</v>
      </c>
      <c r="Y11" s="67"/>
      <c r="Z11" s="46">
        <f t="shared" si="2"/>
        <v>110</v>
      </c>
      <c r="AA11" s="64">
        <v>1</v>
      </c>
      <c r="AB11" s="46">
        <v>1</v>
      </c>
      <c r="AC11" s="46">
        <v>0</v>
      </c>
      <c r="AD11" s="46">
        <v>1</v>
      </c>
      <c r="AE11" s="46">
        <v>1</v>
      </c>
      <c r="AF11" s="61"/>
      <c r="AG11" s="67"/>
      <c r="AH11" s="65">
        <f t="shared" si="3"/>
        <v>120</v>
      </c>
      <c r="AI11" s="64">
        <v>1</v>
      </c>
      <c r="AJ11" s="46">
        <v>1</v>
      </c>
      <c r="AK11" s="46">
        <v>1</v>
      </c>
      <c r="AL11" s="46">
        <v>0</v>
      </c>
      <c r="AM11" s="46"/>
      <c r="AN11" s="96"/>
      <c r="AO11" s="124"/>
      <c r="AP11" s="67">
        <f t="shared" si="4"/>
        <v>60</v>
      </c>
      <c r="AQ11" s="66">
        <v>1</v>
      </c>
      <c r="AR11" s="46">
        <v>1</v>
      </c>
      <c r="AS11" s="46">
        <v>1</v>
      </c>
      <c r="AT11" s="46">
        <v>1</v>
      </c>
      <c r="AU11" s="46">
        <v>1</v>
      </c>
      <c r="AV11" s="61"/>
      <c r="AW11" s="67"/>
      <c r="AX11" s="46">
        <f t="shared" si="5"/>
        <v>150</v>
      </c>
      <c r="AZ11" s="46">
        <v>1</v>
      </c>
      <c r="BA11" s="28"/>
      <c r="BB11" s="28"/>
      <c r="BC11" s="28"/>
      <c r="BD11" s="68"/>
      <c r="BE11" s="46">
        <f t="shared" si="6"/>
        <v>20</v>
      </c>
      <c r="BF11" s="159"/>
      <c r="BG11" s="160"/>
      <c r="BH11" s="92">
        <f t="shared" si="7"/>
        <v>610</v>
      </c>
      <c r="BI11" s="69" t="s">
        <v>104</v>
      </c>
    </row>
    <row r="12" spans="1:61" ht="12.75">
      <c r="A12" s="175"/>
      <c r="B12" s="63" t="s">
        <v>51</v>
      </c>
      <c r="C12" s="66">
        <v>0</v>
      </c>
      <c r="D12" s="46">
        <v>0</v>
      </c>
      <c r="E12" s="46">
        <v>0</v>
      </c>
      <c r="F12" s="46">
        <v>0</v>
      </c>
      <c r="G12" s="46">
        <v>0</v>
      </c>
      <c r="H12" s="61">
        <v>0</v>
      </c>
      <c r="I12" s="67"/>
      <c r="J12" s="67">
        <f t="shared" si="0"/>
        <v>0</v>
      </c>
      <c r="K12" s="66">
        <v>1</v>
      </c>
      <c r="L12" s="46">
        <v>1</v>
      </c>
      <c r="M12" s="46">
        <v>1</v>
      </c>
      <c r="N12" s="46"/>
      <c r="O12" s="46"/>
      <c r="P12" s="61"/>
      <c r="Q12" s="67"/>
      <c r="R12" s="46">
        <f t="shared" si="1"/>
        <v>60</v>
      </c>
      <c r="S12" s="64">
        <v>0</v>
      </c>
      <c r="T12" s="46">
        <v>1</v>
      </c>
      <c r="U12" s="46">
        <v>1</v>
      </c>
      <c r="V12" s="46">
        <v>1</v>
      </c>
      <c r="W12" s="46">
        <v>1</v>
      </c>
      <c r="X12" s="61"/>
      <c r="Y12" s="67"/>
      <c r="Z12" s="46">
        <f t="shared" si="2"/>
        <v>140</v>
      </c>
      <c r="AA12" s="64">
        <v>1</v>
      </c>
      <c r="AB12" s="46">
        <v>1</v>
      </c>
      <c r="AC12" s="46">
        <v>0</v>
      </c>
      <c r="AD12" s="46">
        <v>1</v>
      </c>
      <c r="AE12" s="46">
        <v>1</v>
      </c>
      <c r="AF12" s="61">
        <v>1</v>
      </c>
      <c r="AG12" s="67"/>
      <c r="AH12" s="65">
        <f t="shared" si="3"/>
        <v>180</v>
      </c>
      <c r="AI12" s="64">
        <v>1</v>
      </c>
      <c r="AJ12" s="46">
        <v>1</v>
      </c>
      <c r="AK12" s="46">
        <v>0</v>
      </c>
      <c r="AL12" s="46">
        <v>1</v>
      </c>
      <c r="AM12" s="46">
        <v>0</v>
      </c>
      <c r="AN12" s="96">
        <v>0</v>
      </c>
      <c r="AO12" s="124"/>
      <c r="AP12" s="67">
        <f t="shared" si="4"/>
        <v>70</v>
      </c>
      <c r="AQ12" s="66">
        <v>1</v>
      </c>
      <c r="AR12" s="46">
        <v>1</v>
      </c>
      <c r="AS12" s="46">
        <v>1</v>
      </c>
      <c r="AT12" s="46">
        <v>1</v>
      </c>
      <c r="AU12" s="46">
        <v>1</v>
      </c>
      <c r="AV12" s="61"/>
      <c r="AW12" s="67"/>
      <c r="AX12" s="46">
        <f t="shared" si="5"/>
        <v>150</v>
      </c>
      <c r="BA12" s="28"/>
      <c r="BB12" s="28"/>
      <c r="BC12" s="28"/>
      <c r="BD12" s="68"/>
      <c r="BE12" s="46">
        <f t="shared" si="6"/>
        <v>0</v>
      </c>
      <c r="BF12" s="159"/>
      <c r="BG12" s="160"/>
      <c r="BH12" s="92">
        <f t="shared" si="7"/>
        <v>600</v>
      </c>
      <c r="BI12" s="69" t="s">
        <v>19</v>
      </c>
    </row>
    <row r="13" spans="1:61" ht="12.75">
      <c r="A13" s="175"/>
      <c r="B13" s="63" t="s">
        <v>55</v>
      </c>
      <c r="C13" s="66">
        <v>0</v>
      </c>
      <c r="D13" s="46">
        <v>0</v>
      </c>
      <c r="E13" s="46">
        <v>0</v>
      </c>
      <c r="F13" s="46">
        <v>0</v>
      </c>
      <c r="G13" s="46">
        <v>0</v>
      </c>
      <c r="H13" s="61">
        <v>0</v>
      </c>
      <c r="I13" s="67"/>
      <c r="J13" s="67">
        <f t="shared" si="0"/>
        <v>0</v>
      </c>
      <c r="K13" s="66">
        <v>1</v>
      </c>
      <c r="L13" s="46">
        <v>0</v>
      </c>
      <c r="M13" s="46">
        <v>1</v>
      </c>
      <c r="N13" s="46">
        <v>1</v>
      </c>
      <c r="O13" s="46">
        <v>0</v>
      </c>
      <c r="P13" s="61">
        <v>0</v>
      </c>
      <c r="Q13" s="67"/>
      <c r="R13" s="46">
        <f t="shared" si="1"/>
        <v>80</v>
      </c>
      <c r="S13" s="64">
        <v>0</v>
      </c>
      <c r="T13" s="46">
        <v>0</v>
      </c>
      <c r="U13" s="46">
        <v>0</v>
      </c>
      <c r="V13" s="46">
        <v>0</v>
      </c>
      <c r="W13" s="46"/>
      <c r="X13" s="61"/>
      <c r="Y13" s="67"/>
      <c r="Z13" s="46">
        <f t="shared" si="2"/>
        <v>0</v>
      </c>
      <c r="AA13" s="64">
        <v>1</v>
      </c>
      <c r="AB13" s="46">
        <v>1</v>
      </c>
      <c r="AC13" s="46">
        <v>1</v>
      </c>
      <c r="AD13" s="46">
        <v>1</v>
      </c>
      <c r="AE13" s="46">
        <v>1</v>
      </c>
      <c r="AF13" s="61">
        <v>1</v>
      </c>
      <c r="AG13" s="67">
        <v>1</v>
      </c>
      <c r="AH13" s="65">
        <f t="shared" si="3"/>
        <v>260</v>
      </c>
      <c r="AI13" s="64">
        <v>1</v>
      </c>
      <c r="AJ13" s="46">
        <v>1</v>
      </c>
      <c r="AK13" s="46">
        <v>0</v>
      </c>
      <c r="AL13" s="46"/>
      <c r="AM13" s="46"/>
      <c r="AN13" s="96"/>
      <c r="AO13" s="124"/>
      <c r="AP13" s="67">
        <f t="shared" si="4"/>
        <v>30</v>
      </c>
      <c r="AQ13" s="66">
        <v>1</v>
      </c>
      <c r="AR13" s="46">
        <v>1</v>
      </c>
      <c r="AS13" s="46">
        <v>1</v>
      </c>
      <c r="AT13" s="46">
        <v>1</v>
      </c>
      <c r="AU13" s="46">
        <v>1</v>
      </c>
      <c r="AV13" s="61"/>
      <c r="AW13" s="67"/>
      <c r="AX13" s="46">
        <f t="shared" si="5"/>
        <v>150</v>
      </c>
      <c r="BA13" s="28"/>
      <c r="BB13" s="28"/>
      <c r="BC13" s="28"/>
      <c r="BD13" s="68"/>
      <c r="BE13" s="46">
        <f t="shared" si="6"/>
        <v>0</v>
      </c>
      <c r="BF13" s="159"/>
      <c r="BG13" s="160"/>
      <c r="BH13" s="92">
        <f t="shared" si="7"/>
        <v>520</v>
      </c>
      <c r="BI13" s="69" t="s">
        <v>105</v>
      </c>
    </row>
    <row r="14" spans="1:61" ht="12.75">
      <c r="A14" s="175"/>
      <c r="B14" s="63" t="s">
        <v>57</v>
      </c>
      <c r="C14" s="66">
        <v>1</v>
      </c>
      <c r="D14" s="46">
        <v>0</v>
      </c>
      <c r="E14" s="46">
        <v>0</v>
      </c>
      <c r="F14" s="46">
        <v>0</v>
      </c>
      <c r="G14" s="46">
        <v>0</v>
      </c>
      <c r="H14" s="61">
        <v>0</v>
      </c>
      <c r="I14" s="67"/>
      <c r="J14" s="67">
        <f t="shared" si="0"/>
        <v>10</v>
      </c>
      <c r="K14" s="66">
        <v>1</v>
      </c>
      <c r="L14" s="46">
        <v>1</v>
      </c>
      <c r="M14" s="46">
        <v>1</v>
      </c>
      <c r="N14" s="46">
        <v>0</v>
      </c>
      <c r="O14" s="46"/>
      <c r="P14" s="61"/>
      <c r="Q14" s="67"/>
      <c r="R14" s="46">
        <f t="shared" si="1"/>
        <v>60</v>
      </c>
      <c r="S14" s="64">
        <v>1</v>
      </c>
      <c r="T14" s="46">
        <v>0</v>
      </c>
      <c r="U14" s="46">
        <v>0</v>
      </c>
      <c r="V14" s="46">
        <v>1</v>
      </c>
      <c r="W14" s="46">
        <v>1</v>
      </c>
      <c r="X14" s="61"/>
      <c r="Y14" s="67"/>
      <c r="Z14" s="46">
        <f t="shared" si="2"/>
        <v>100</v>
      </c>
      <c r="AA14" s="64">
        <v>1</v>
      </c>
      <c r="AB14" s="46">
        <v>1</v>
      </c>
      <c r="AC14" s="46">
        <v>1</v>
      </c>
      <c r="AD14" s="46">
        <v>1</v>
      </c>
      <c r="AE14" s="46">
        <v>1</v>
      </c>
      <c r="AF14" s="61">
        <v>0</v>
      </c>
      <c r="AG14" s="67"/>
      <c r="AH14" s="65">
        <f t="shared" si="3"/>
        <v>150</v>
      </c>
      <c r="AI14" s="64">
        <v>1</v>
      </c>
      <c r="AJ14" s="46">
        <v>0</v>
      </c>
      <c r="AK14" s="46">
        <v>1</v>
      </c>
      <c r="AL14" s="46">
        <v>0</v>
      </c>
      <c r="AM14" s="46"/>
      <c r="AN14" s="96"/>
      <c r="AO14" s="124"/>
      <c r="AP14" s="67">
        <f t="shared" si="4"/>
        <v>40</v>
      </c>
      <c r="AQ14" s="66">
        <v>1</v>
      </c>
      <c r="AR14" s="46">
        <v>1</v>
      </c>
      <c r="AS14" s="46">
        <v>1</v>
      </c>
      <c r="AT14" s="46">
        <v>1</v>
      </c>
      <c r="AU14" s="46">
        <v>1</v>
      </c>
      <c r="AV14" s="61"/>
      <c r="AW14" s="67"/>
      <c r="AX14" s="46">
        <f t="shared" si="5"/>
        <v>150</v>
      </c>
      <c r="AY14" s="64">
        <v>1</v>
      </c>
      <c r="BA14" s="28"/>
      <c r="BB14" s="28"/>
      <c r="BC14" s="28"/>
      <c r="BD14" s="68"/>
      <c r="BE14" s="46">
        <f t="shared" si="6"/>
        <v>10</v>
      </c>
      <c r="BF14" s="159"/>
      <c r="BG14" s="160"/>
      <c r="BH14" s="92">
        <f t="shared" si="7"/>
        <v>520</v>
      </c>
      <c r="BI14" s="69" t="s">
        <v>105</v>
      </c>
    </row>
    <row r="15" spans="1:61" ht="12.75">
      <c r="A15" s="175"/>
      <c r="B15" s="63" t="s">
        <v>68</v>
      </c>
      <c r="C15" s="66">
        <v>1</v>
      </c>
      <c r="D15" s="46">
        <v>0</v>
      </c>
      <c r="E15" s="46">
        <v>1</v>
      </c>
      <c r="F15" s="46">
        <v>0</v>
      </c>
      <c r="G15" s="46">
        <v>0</v>
      </c>
      <c r="H15" s="61"/>
      <c r="I15" s="67"/>
      <c r="J15" s="67">
        <f t="shared" si="0"/>
        <v>40</v>
      </c>
      <c r="K15" s="66">
        <v>1</v>
      </c>
      <c r="L15" s="46">
        <v>0</v>
      </c>
      <c r="M15" s="46">
        <v>1</v>
      </c>
      <c r="N15" s="46">
        <v>0</v>
      </c>
      <c r="O15" s="46"/>
      <c r="P15" s="61"/>
      <c r="Q15" s="67"/>
      <c r="R15" s="46">
        <f t="shared" si="1"/>
        <v>40</v>
      </c>
      <c r="S15" s="64">
        <v>1</v>
      </c>
      <c r="T15" s="46">
        <v>0</v>
      </c>
      <c r="U15" s="46"/>
      <c r="V15" s="46"/>
      <c r="W15" s="46"/>
      <c r="X15" s="61"/>
      <c r="Y15" s="67"/>
      <c r="Z15" s="46">
        <f t="shared" si="2"/>
        <v>10</v>
      </c>
      <c r="AA15" s="64">
        <v>1</v>
      </c>
      <c r="AB15" s="46">
        <v>1</v>
      </c>
      <c r="AC15" s="46">
        <v>1</v>
      </c>
      <c r="AD15" s="46">
        <v>1</v>
      </c>
      <c r="AE15" s="46">
        <v>1</v>
      </c>
      <c r="AF15" s="61"/>
      <c r="AG15" s="67"/>
      <c r="AH15" s="65">
        <f t="shared" si="3"/>
        <v>150</v>
      </c>
      <c r="AI15" s="64">
        <v>0</v>
      </c>
      <c r="AJ15" s="46">
        <v>1</v>
      </c>
      <c r="AK15" s="46">
        <v>1</v>
      </c>
      <c r="AL15" s="46"/>
      <c r="AM15" s="46"/>
      <c r="AN15" s="96"/>
      <c r="AO15" s="124"/>
      <c r="AP15" s="67">
        <f t="shared" si="4"/>
        <v>50</v>
      </c>
      <c r="AQ15" s="66">
        <v>1</v>
      </c>
      <c r="AR15" s="46">
        <v>1</v>
      </c>
      <c r="AS15" s="46">
        <v>1</v>
      </c>
      <c r="AT15" s="46">
        <v>0</v>
      </c>
      <c r="AU15" s="46">
        <v>1</v>
      </c>
      <c r="AV15" s="61">
        <v>1</v>
      </c>
      <c r="AW15" s="67"/>
      <c r="AX15" s="46">
        <f t="shared" si="5"/>
        <v>170</v>
      </c>
      <c r="BA15" s="28"/>
      <c r="BB15" s="28"/>
      <c r="BC15" s="28"/>
      <c r="BD15" s="68"/>
      <c r="BE15" s="46">
        <f t="shared" si="6"/>
        <v>0</v>
      </c>
      <c r="BF15" s="159"/>
      <c r="BG15" s="160"/>
      <c r="BH15" s="92">
        <f t="shared" si="7"/>
        <v>460</v>
      </c>
      <c r="BI15" s="69" t="s">
        <v>107</v>
      </c>
    </row>
    <row r="16" spans="1:61" ht="12.75">
      <c r="A16" s="175"/>
      <c r="B16" s="63" t="s">
        <v>69</v>
      </c>
      <c r="C16" s="66">
        <v>1</v>
      </c>
      <c r="D16" s="46">
        <v>0</v>
      </c>
      <c r="E16" s="46">
        <v>0</v>
      </c>
      <c r="F16" s="46">
        <v>1</v>
      </c>
      <c r="G16" s="46">
        <v>0</v>
      </c>
      <c r="H16" s="61">
        <v>1</v>
      </c>
      <c r="I16" s="67"/>
      <c r="J16" s="67">
        <f t="shared" si="0"/>
        <v>110</v>
      </c>
      <c r="K16" s="66">
        <v>1</v>
      </c>
      <c r="L16" s="46">
        <v>1</v>
      </c>
      <c r="M16" s="46">
        <v>1</v>
      </c>
      <c r="N16" s="46">
        <v>1</v>
      </c>
      <c r="O16" s="46">
        <v>0</v>
      </c>
      <c r="P16" s="61">
        <v>0</v>
      </c>
      <c r="Q16" s="67"/>
      <c r="R16" s="46">
        <f t="shared" si="1"/>
        <v>100</v>
      </c>
      <c r="S16" s="64">
        <v>1</v>
      </c>
      <c r="T16" s="46">
        <v>0</v>
      </c>
      <c r="U16" s="46">
        <v>0</v>
      </c>
      <c r="V16" s="46">
        <v>0</v>
      </c>
      <c r="W16" s="46"/>
      <c r="X16" s="61"/>
      <c r="Y16" s="67"/>
      <c r="Z16" s="46">
        <f t="shared" si="2"/>
        <v>10</v>
      </c>
      <c r="AA16" s="64">
        <v>1</v>
      </c>
      <c r="AB16" s="46">
        <v>1</v>
      </c>
      <c r="AC16" s="46">
        <v>1</v>
      </c>
      <c r="AD16" s="46">
        <v>1</v>
      </c>
      <c r="AE16" s="46">
        <v>1</v>
      </c>
      <c r="AF16" s="61">
        <v>0</v>
      </c>
      <c r="AG16" s="67"/>
      <c r="AH16" s="65">
        <f t="shared" si="3"/>
        <v>150</v>
      </c>
      <c r="AI16" s="64">
        <v>1</v>
      </c>
      <c r="AJ16" s="46">
        <v>1</v>
      </c>
      <c r="AK16" s="46">
        <v>1</v>
      </c>
      <c r="AL16" s="46">
        <v>0</v>
      </c>
      <c r="AM16" s="46">
        <v>0</v>
      </c>
      <c r="AN16" s="96">
        <v>0</v>
      </c>
      <c r="AO16" s="124"/>
      <c r="AP16" s="67">
        <f t="shared" si="4"/>
        <v>60</v>
      </c>
      <c r="AQ16" s="66">
        <v>1</v>
      </c>
      <c r="AR16" s="46">
        <v>1</v>
      </c>
      <c r="AS16" s="46">
        <v>0</v>
      </c>
      <c r="AT16" s="46">
        <v>0</v>
      </c>
      <c r="AU16" s="46">
        <v>0</v>
      </c>
      <c r="AV16" s="61">
        <v>0</v>
      </c>
      <c r="AW16" s="67"/>
      <c r="AX16" s="46">
        <f t="shared" si="5"/>
        <v>30</v>
      </c>
      <c r="BA16" s="28"/>
      <c r="BB16" s="28"/>
      <c r="BC16" s="28"/>
      <c r="BD16" s="68"/>
      <c r="BE16" s="46">
        <f t="shared" si="6"/>
        <v>0</v>
      </c>
      <c r="BF16" s="159"/>
      <c r="BG16" s="160"/>
      <c r="BH16" s="92">
        <f t="shared" si="7"/>
        <v>460</v>
      </c>
      <c r="BI16" s="69" t="s">
        <v>107</v>
      </c>
    </row>
    <row r="17" spans="1:61" ht="12.75">
      <c r="A17" s="175"/>
      <c r="B17" s="63" t="s">
        <v>59</v>
      </c>
      <c r="C17" s="66">
        <v>1</v>
      </c>
      <c r="D17" s="46">
        <v>1</v>
      </c>
      <c r="E17" s="46">
        <v>1</v>
      </c>
      <c r="F17" s="46">
        <v>0</v>
      </c>
      <c r="G17" s="46">
        <v>1</v>
      </c>
      <c r="H17" s="61">
        <v>0</v>
      </c>
      <c r="I17" s="67"/>
      <c r="J17" s="67">
        <f t="shared" si="0"/>
        <v>110</v>
      </c>
      <c r="K17" s="66">
        <v>0</v>
      </c>
      <c r="L17" s="46">
        <v>1</v>
      </c>
      <c r="M17" s="46">
        <v>1</v>
      </c>
      <c r="N17" s="46">
        <v>1</v>
      </c>
      <c r="O17" s="46">
        <v>0</v>
      </c>
      <c r="P17" s="61">
        <v>0</v>
      </c>
      <c r="Q17" s="67"/>
      <c r="R17" s="46">
        <f t="shared" si="1"/>
        <v>90</v>
      </c>
      <c r="S17" s="64">
        <v>1</v>
      </c>
      <c r="T17" s="46">
        <v>0</v>
      </c>
      <c r="U17" s="46">
        <v>0</v>
      </c>
      <c r="V17" s="46">
        <v>0</v>
      </c>
      <c r="W17" s="46">
        <v>0</v>
      </c>
      <c r="X17" s="61">
        <v>0</v>
      </c>
      <c r="Y17" s="67"/>
      <c r="Z17" s="46">
        <f t="shared" si="2"/>
        <v>10</v>
      </c>
      <c r="AA17" s="64">
        <v>1</v>
      </c>
      <c r="AB17" s="46">
        <v>0</v>
      </c>
      <c r="AC17" s="46">
        <v>1</v>
      </c>
      <c r="AD17" s="46">
        <v>0</v>
      </c>
      <c r="AE17" s="46">
        <v>0</v>
      </c>
      <c r="AF17" s="61"/>
      <c r="AG17" s="67"/>
      <c r="AH17" s="65">
        <f t="shared" si="3"/>
        <v>40</v>
      </c>
      <c r="AI17" s="64">
        <v>1</v>
      </c>
      <c r="AJ17" s="46">
        <v>1</v>
      </c>
      <c r="AK17" s="46">
        <v>1</v>
      </c>
      <c r="AL17" s="46">
        <v>0</v>
      </c>
      <c r="AM17" s="46">
        <v>0</v>
      </c>
      <c r="AN17" s="96"/>
      <c r="AO17" s="124"/>
      <c r="AP17" s="67">
        <f t="shared" si="4"/>
        <v>60</v>
      </c>
      <c r="AQ17" s="66">
        <v>1</v>
      </c>
      <c r="AR17" s="46">
        <v>0</v>
      </c>
      <c r="AS17" s="46">
        <v>1</v>
      </c>
      <c r="AT17" s="46">
        <v>1</v>
      </c>
      <c r="AU17" s="46">
        <v>1</v>
      </c>
      <c r="AV17" s="61"/>
      <c r="AW17" s="67"/>
      <c r="AX17" s="46">
        <f t="shared" si="5"/>
        <v>130</v>
      </c>
      <c r="BA17" s="28"/>
      <c r="BB17" s="28"/>
      <c r="BC17" s="28"/>
      <c r="BD17" s="68"/>
      <c r="BE17" s="46">
        <f t="shared" si="6"/>
        <v>0</v>
      </c>
      <c r="BF17" s="159"/>
      <c r="BG17" s="160"/>
      <c r="BH17" s="92">
        <f t="shared" si="7"/>
        <v>440</v>
      </c>
      <c r="BI17" s="69" t="s">
        <v>11</v>
      </c>
    </row>
    <row r="18" spans="1:61" ht="12.75">
      <c r="A18" s="175"/>
      <c r="B18" s="63" t="s">
        <v>62</v>
      </c>
      <c r="C18" s="66">
        <v>0</v>
      </c>
      <c r="D18" s="46">
        <v>1</v>
      </c>
      <c r="E18" s="46">
        <v>0</v>
      </c>
      <c r="F18" s="46">
        <v>0</v>
      </c>
      <c r="G18" s="46">
        <v>0</v>
      </c>
      <c r="H18" s="61">
        <v>0</v>
      </c>
      <c r="I18" s="67"/>
      <c r="J18" s="67">
        <f t="shared" si="0"/>
        <v>20</v>
      </c>
      <c r="K18" s="66">
        <v>0</v>
      </c>
      <c r="L18" s="46">
        <v>0</v>
      </c>
      <c r="M18" s="46">
        <v>0</v>
      </c>
      <c r="N18" s="46">
        <v>0</v>
      </c>
      <c r="O18" s="46">
        <v>0</v>
      </c>
      <c r="P18" s="61">
        <v>0</v>
      </c>
      <c r="Q18" s="67"/>
      <c r="R18" s="46">
        <f t="shared" si="1"/>
        <v>0</v>
      </c>
      <c r="S18" s="64">
        <v>1</v>
      </c>
      <c r="T18" s="46">
        <v>1</v>
      </c>
      <c r="U18" s="46">
        <v>0</v>
      </c>
      <c r="V18" s="46">
        <v>1</v>
      </c>
      <c r="W18" s="46">
        <v>0</v>
      </c>
      <c r="X18" s="61">
        <v>0</v>
      </c>
      <c r="Y18" s="67"/>
      <c r="Z18" s="46">
        <f t="shared" si="2"/>
        <v>70</v>
      </c>
      <c r="AA18" s="64">
        <v>1</v>
      </c>
      <c r="AB18" s="46">
        <v>0</v>
      </c>
      <c r="AC18" s="46">
        <v>1</v>
      </c>
      <c r="AD18" s="46">
        <v>1</v>
      </c>
      <c r="AE18" s="46">
        <v>1</v>
      </c>
      <c r="AF18" s="61"/>
      <c r="AG18" s="67"/>
      <c r="AH18" s="65">
        <f t="shared" si="3"/>
        <v>130</v>
      </c>
      <c r="AI18" s="64">
        <v>0</v>
      </c>
      <c r="AJ18" s="46">
        <v>1</v>
      </c>
      <c r="AK18" s="46">
        <v>0</v>
      </c>
      <c r="AL18" s="46">
        <v>1</v>
      </c>
      <c r="AM18" s="46">
        <v>0</v>
      </c>
      <c r="AN18" s="96"/>
      <c r="AO18" s="124"/>
      <c r="AP18" s="67">
        <f t="shared" si="4"/>
        <v>60</v>
      </c>
      <c r="AQ18" s="66">
        <v>1</v>
      </c>
      <c r="AR18" s="46">
        <v>0</v>
      </c>
      <c r="AS18" s="46">
        <v>1</v>
      </c>
      <c r="AT18" s="46">
        <v>1</v>
      </c>
      <c r="AU18" s="46">
        <v>1</v>
      </c>
      <c r="AV18" s="61"/>
      <c r="AW18" s="67"/>
      <c r="AX18" s="46">
        <f t="shared" si="5"/>
        <v>130</v>
      </c>
      <c r="BA18" s="28"/>
      <c r="BB18" s="28"/>
      <c r="BC18" s="28"/>
      <c r="BD18" s="68"/>
      <c r="BE18" s="46">
        <f t="shared" si="6"/>
        <v>0</v>
      </c>
      <c r="BF18" s="159"/>
      <c r="BG18" s="160"/>
      <c r="BH18" s="92">
        <f t="shared" si="7"/>
        <v>410</v>
      </c>
      <c r="BI18" s="69" t="s">
        <v>12</v>
      </c>
    </row>
    <row r="19" spans="1:61" ht="12.75">
      <c r="A19" s="175"/>
      <c r="B19" s="63" t="s">
        <v>50</v>
      </c>
      <c r="C19" s="66">
        <v>0</v>
      </c>
      <c r="D19" s="46">
        <v>0</v>
      </c>
      <c r="E19" s="46">
        <v>0</v>
      </c>
      <c r="F19" s="46">
        <v>1</v>
      </c>
      <c r="G19" s="46">
        <v>0</v>
      </c>
      <c r="H19" s="61"/>
      <c r="I19" s="67"/>
      <c r="J19" s="67">
        <f t="shared" si="0"/>
        <v>40</v>
      </c>
      <c r="K19" s="66">
        <v>1</v>
      </c>
      <c r="L19" s="46">
        <v>0</v>
      </c>
      <c r="M19" s="46">
        <v>1</v>
      </c>
      <c r="N19" s="46">
        <v>0</v>
      </c>
      <c r="O19" s="46">
        <v>0</v>
      </c>
      <c r="P19" s="61"/>
      <c r="Q19" s="67"/>
      <c r="R19" s="46">
        <f t="shared" si="1"/>
        <v>40</v>
      </c>
      <c r="S19" s="64">
        <v>1</v>
      </c>
      <c r="T19" s="46">
        <v>1</v>
      </c>
      <c r="U19" s="46">
        <v>1</v>
      </c>
      <c r="V19" s="46">
        <v>1</v>
      </c>
      <c r="W19" s="46">
        <v>0</v>
      </c>
      <c r="X19" s="61">
        <v>0</v>
      </c>
      <c r="Y19" s="67"/>
      <c r="Z19" s="46">
        <f t="shared" si="2"/>
        <v>100</v>
      </c>
      <c r="AA19" s="64">
        <v>1</v>
      </c>
      <c r="AB19" s="46">
        <v>0</v>
      </c>
      <c r="AC19" s="46">
        <v>1</v>
      </c>
      <c r="AD19" s="46">
        <v>1</v>
      </c>
      <c r="AE19" s="46">
        <v>1</v>
      </c>
      <c r="AF19" s="61"/>
      <c r="AG19" s="67"/>
      <c r="AH19" s="65">
        <f t="shared" si="3"/>
        <v>130</v>
      </c>
      <c r="AI19" s="64">
        <v>1</v>
      </c>
      <c r="AJ19" s="46">
        <v>1</v>
      </c>
      <c r="AK19" s="46">
        <v>0</v>
      </c>
      <c r="AL19" s="46">
        <v>0</v>
      </c>
      <c r="AM19" s="46"/>
      <c r="AN19" s="96"/>
      <c r="AO19" s="124"/>
      <c r="AP19" s="67">
        <f t="shared" si="4"/>
        <v>30</v>
      </c>
      <c r="AQ19" s="66">
        <v>1</v>
      </c>
      <c r="AR19" s="46">
        <v>1</v>
      </c>
      <c r="AS19" s="46">
        <v>1</v>
      </c>
      <c r="AT19" s="46">
        <v>0</v>
      </c>
      <c r="AU19" s="46"/>
      <c r="AV19" s="61"/>
      <c r="AW19" s="67"/>
      <c r="AX19" s="46">
        <f t="shared" si="5"/>
        <v>60</v>
      </c>
      <c r="BA19" s="28"/>
      <c r="BB19" s="28"/>
      <c r="BC19" s="28"/>
      <c r="BD19" s="68"/>
      <c r="BE19" s="46">
        <f t="shared" si="6"/>
        <v>0</v>
      </c>
      <c r="BF19" s="159"/>
      <c r="BG19" s="160"/>
      <c r="BH19" s="92">
        <f t="shared" si="7"/>
        <v>400</v>
      </c>
      <c r="BI19" s="69" t="s">
        <v>108</v>
      </c>
    </row>
    <row r="20" spans="1:61" ht="12.75">
      <c r="A20" s="175"/>
      <c r="B20" s="63" t="s">
        <v>63</v>
      </c>
      <c r="C20" s="66">
        <v>0</v>
      </c>
      <c r="D20" s="46">
        <v>1</v>
      </c>
      <c r="E20" s="46">
        <v>1</v>
      </c>
      <c r="F20" s="46">
        <v>0</v>
      </c>
      <c r="G20" s="46">
        <v>0</v>
      </c>
      <c r="H20" s="61">
        <v>0</v>
      </c>
      <c r="I20" s="67"/>
      <c r="J20" s="67">
        <f t="shared" si="0"/>
        <v>50</v>
      </c>
      <c r="K20" s="66">
        <v>0</v>
      </c>
      <c r="L20" s="46">
        <v>0</v>
      </c>
      <c r="M20" s="46">
        <v>0</v>
      </c>
      <c r="N20" s="46">
        <v>0</v>
      </c>
      <c r="O20" s="46">
        <v>0</v>
      </c>
      <c r="P20" s="61"/>
      <c r="Q20" s="67"/>
      <c r="R20" s="46">
        <f t="shared" si="1"/>
        <v>0</v>
      </c>
      <c r="S20" s="64">
        <v>0</v>
      </c>
      <c r="T20" s="46">
        <v>1</v>
      </c>
      <c r="U20" s="46"/>
      <c r="V20" s="46"/>
      <c r="W20" s="46"/>
      <c r="X20" s="61"/>
      <c r="Y20" s="67"/>
      <c r="Z20" s="46">
        <f t="shared" si="2"/>
        <v>20</v>
      </c>
      <c r="AA20" s="64">
        <v>1</v>
      </c>
      <c r="AB20" s="46">
        <v>1</v>
      </c>
      <c r="AC20" s="46">
        <v>1</v>
      </c>
      <c r="AD20" s="46">
        <v>1</v>
      </c>
      <c r="AE20" s="46">
        <v>1</v>
      </c>
      <c r="AF20" s="61">
        <v>0</v>
      </c>
      <c r="AG20" s="67"/>
      <c r="AH20" s="65">
        <f t="shared" si="3"/>
        <v>150</v>
      </c>
      <c r="AI20" s="64">
        <v>1</v>
      </c>
      <c r="AJ20" s="46">
        <v>1</v>
      </c>
      <c r="AK20" s="46">
        <v>0</v>
      </c>
      <c r="AL20" s="46">
        <v>0</v>
      </c>
      <c r="AM20" s="46"/>
      <c r="AN20" s="96"/>
      <c r="AO20" s="124"/>
      <c r="AP20" s="67">
        <f t="shared" si="4"/>
        <v>30</v>
      </c>
      <c r="AQ20" s="66">
        <v>1</v>
      </c>
      <c r="AR20" s="46">
        <v>1</v>
      </c>
      <c r="AS20" s="46">
        <v>1</v>
      </c>
      <c r="AT20" s="46">
        <v>1</v>
      </c>
      <c r="AU20" s="46">
        <v>1</v>
      </c>
      <c r="AV20" s="61"/>
      <c r="AW20" s="67"/>
      <c r="AX20" s="46">
        <f t="shared" si="5"/>
        <v>150</v>
      </c>
      <c r="BA20" s="28"/>
      <c r="BB20" s="28"/>
      <c r="BC20" s="28"/>
      <c r="BD20" s="68"/>
      <c r="BE20" s="46">
        <f t="shared" si="6"/>
        <v>0</v>
      </c>
      <c r="BF20" s="159"/>
      <c r="BG20" s="160"/>
      <c r="BH20" s="92">
        <f t="shared" si="7"/>
        <v>400</v>
      </c>
      <c r="BI20" s="69" t="s">
        <v>108</v>
      </c>
    </row>
    <row r="21" spans="1:61" ht="12.75">
      <c r="A21" s="175"/>
      <c r="B21" s="63" t="s">
        <v>56</v>
      </c>
      <c r="C21" s="66">
        <v>0</v>
      </c>
      <c r="D21" s="46">
        <v>1</v>
      </c>
      <c r="E21" s="46">
        <v>0</v>
      </c>
      <c r="F21" s="46">
        <v>0</v>
      </c>
      <c r="G21" s="46">
        <v>0</v>
      </c>
      <c r="H21" s="61">
        <v>0</v>
      </c>
      <c r="I21" s="67"/>
      <c r="J21" s="67">
        <f t="shared" si="0"/>
        <v>20</v>
      </c>
      <c r="K21" s="66">
        <v>0</v>
      </c>
      <c r="L21" s="46">
        <v>0</v>
      </c>
      <c r="M21" s="46">
        <v>1</v>
      </c>
      <c r="N21" s="46"/>
      <c r="O21" s="46"/>
      <c r="P21" s="61"/>
      <c r="Q21" s="67"/>
      <c r="R21" s="46">
        <f t="shared" si="1"/>
        <v>30</v>
      </c>
      <c r="S21" s="64">
        <v>0</v>
      </c>
      <c r="T21" s="46">
        <v>0</v>
      </c>
      <c r="U21" s="46"/>
      <c r="V21" s="46"/>
      <c r="W21" s="46"/>
      <c r="X21" s="61"/>
      <c r="Y21" s="67"/>
      <c r="Z21" s="46">
        <f t="shared" si="2"/>
        <v>0</v>
      </c>
      <c r="AA21" s="64">
        <v>1</v>
      </c>
      <c r="AB21" s="46">
        <v>0</v>
      </c>
      <c r="AC21" s="46">
        <v>1</v>
      </c>
      <c r="AD21" s="46">
        <v>1</v>
      </c>
      <c r="AE21" s="46">
        <v>1</v>
      </c>
      <c r="AF21" s="61"/>
      <c r="AG21" s="67"/>
      <c r="AH21" s="65">
        <f t="shared" si="3"/>
        <v>130</v>
      </c>
      <c r="AI21" s="64">
        <v>1</v>
      </c>
      <c r="AJ21" s="46">
        <v>1</v>
      </c>
      <c r="AK21" s="46">
        <v>0</v>
      </c>
      <c r="AL21" s="46"/>
      <c r="AM21" s="46"/>
      <c r="AN21" s="96"/>
      <c r="AO21" s="124"/>
      <c r="AP21" s="67">
        <f t="shared" si="4"/>
        <v>30</v>
      </c>
      <c r="AQ21" s="66">
        <v>1</v>
      </c>
      <c r="AR21" s="46">
        <v>0</v>
      </c>
      <c r="AS21" s="46">
        <v>1</v>
      </c>
      <c r="AT21" s="46">
        <v>0</v>
      </c>
      <c r="AU21" s="46">
        <v>1</v>
      </c>
      <c r="AV21" s="61"/>
      <c r="AW21" s="67"/>
      <c r="AX21" s="46">
        <f t="shared" si="5"/>
        <v>90</v>
      </c>
      <c r="BA21" s="28"/>
      <c r="BB21" s="28"/>
      <c r="BC21" s="28"/>
      <c r="BD21" s="68"/>
      <c r="BE21" s="46">
        <f t="shared" si="6"/>
        <v>0</v>
      </c>
      <c r="BF21" s="159"/>
      <c r="BG21" s="160"/>
      <c r="BH21" s="92">
        <f t="shared" si="7"/>
        <v>300</v>
      </c>
      <c r="BI21" s="69" t="s">
        <v>13</v>
      </c>
    </row>
    <row r="22" spans="1:61" ht="12.75">
      <c r="A22" s="175"/>
      <c r="B22" s="70" t="s">
        <v>84</v>
      </c>
      <c r="C22" s="75">
        <v>0</v>
      </c>
      <c r="D22" s="72">
        <v>1</v>
      </c>
      <c r="E22" s="72">
        <v>0</v>
      </c>
      <c r="F22" s="72"/>
      <c r="G22" s="72"/>
      <c r="H22" s="73"/>
      <c r="I22" s="76"/>
      <c r="J22" s="67">
        <f t="shared" si="0"/>
        <v>20</v>
      </c>
      <c r="K22" s="75">
        <v>1</v>
      </c>
      <c r="L22" s="72">
        <v>0</v>
      </c>
      <c r="M22" s="72">
        <v>0</v>
      </c>
      <c r="N22" s="72">
        <v>0</v>
      </c>
      <c r="O22" s="72">
        <v>0</v>
      </c>
      <c r="P22" s="73">
        <v>0</v>
      </c>
      <c r="Q22" s="76"/>
      <c r="R22" s="46">
        <f t="shared" si="1"/>
        <v>10</v>
      </c>
      <c r="S22" s="71">
        <v>1</v>
      </c>
      <c r="T22" s="72">
        <v>0</v>
      </c>
      <c r="U22" s="72">
        <v>0</v>
      </c>
      <c r="V22" s="72">
        <v>0</v>
      </c>
      <c r="W22" s="72">
        <v>0</v>
      </c>
      <c r="X22" s="73">
        <v>0</v>
      </c>
      <c r="Y22" s="76"/>
      <c r="Z22" s="46">
        <f t="shared" si="2"/>
        <v>10</v>
      </c>
      <c r="AA22" s="71">
        <v>1</v>
      </c>
      <c r="AB22" s="72">
        <v>1</v>
      </c>
      <c r="AC22" s="72">
        <v>1</v>
      </c>
      <c r="AD22" s="72">
        <v>0</v>
      </c>
      <c r="AE22" s="72">
        <v>0</v>
      </c>
      <c r="AF22" s="73"/>
      <c r="AG22" s="76"/>
      <c r="AH22" s="65">
        <f t="shared" si="3"/>
        <v>60</v>
      </c>
      <c r="AI22" s="64">
        <v>1</v>
      </c>
      <c r="AJ22" s="46">
        <v>1</v>
      </c>
      <c r="AK22" s="46">
        <v>0</v>
      </c>
      <c r="AL22" s="46">
        <v>1</v>
      </c>
      <c r="AM22" s="46">
        <v>0</v>
      </c>
      <c r="AN22" s="96"/>
      <c r="AO22" s="125"/>
      <c r="AP22" s="67">
        <f t="shared" si="4"/>
        <v>70</v>
      </c>
      <c r="AQ22" s="75">
        <v>1</v>
      </c>
      <c r="AR22" s="72">
        <v>1</v>
      </c>
      <c r="AS22" s="72">
        <v>1</v>
      </c>
      <c r="AT22" s="72">
        <v>0</v>
      </c>
      <c r="AU22" s="72">
        <v>0</v>
      </c>
      <c r="AV22" s="73"/>
      <c r="AW22" s="76"/>
      <c r="AX22" s="46">
        <f t="shared" si="5"/>
        <v>60</v>
      </c>
      <c r="AY22" s="71"/>
      <c r="AZ22" s="72">
        <v>1</v>
      </c>
      <c r="BA22" s="77"/>
      <c r="BB22" s="77"/>
      <c r="BC22" s="77"/>
      <c r="BD22" s="78"/>
      <c r="BE22" s="46">
        <f t="shared" si="6"/>
        <v>20</v>
      </c>
      <c r="BF22" s="159"/>
      <c r="BG22" s="160"/>
      <c r="BH22" s="92">
        <f t="shared" si="7"/>
        <v>250</v>
      </c>
      <c r="BI22" s="69" t="s">
        <v>23</v>
      </c>
    </row>
    <row r="23" spans="1:61" ht="12.75">
      <c r="A23" s="175"/>
      <c r="B23" s="70" t="s">
        <v>60</v>
      </c>
      <c r="C23" s="75">
        <v>0</v>
      </c>
      <c r="D23" s="72">
        <v>0</v>
      </c>
      <c r="E23" s="72">
        <v>1</v>
      </c>
      <c r="F23" s="72">
        <v>0</v>
      </c>
      <c r="G23" s="72">
        <v>0</v>
      </c>
      <c r="H23" s="73">
        <v>0</v>
      </c>
      <c r="I23" s="76"/>
      <c r="J23" s="67">
        <f t="shared" si="0"/>
        <v>30</v>
      </c>
      <c r="K23" s="75">
        <v>1</v>
      </c>
      <c r="L23" s="72">
        <v>1</v>
      </c>
      <c r="M23" s="72">
        <v>1</v>
      </c>
      <c r="N23" s="72">
        <v>0</v>
      </c>
      <c r="O23" s="72">
        <v>0</v>
      </c>
      <c r="P23" s="73"/>
      <c r="Q23" s="76"/>
      <c r="R23" s="46">
        <f t="shared" si="1"/>
        <v>60</v>
      </c>
      <c r="S23" s="71">
        <v>0</v>
      </c>
      <c r="T23" s="72">
        <v>0</v>
      </c>
      <c r="U23" s="72">
        <v>0</v>
      </c>
      <c r="V23" s="72">
        <v>0</v>
      </c>
      <c r="W23" s="72">
        <v>0</v>
      </c>
      <c r="X23" s="73"/>
      <c r="Y23" s="76"/>
      <c r="Z23" s="46">
        <f t="shared" si="2"/>
        <v>0</v>
      </c>
      <c r="AA23" s="71">
        <v>1</v>
      </c>
      <c r="AB23" s="72">
        <v>0</v>
      </c>
      <c r="AC23" s="72">
        <v>0</v>
      </c>
      <c r="AD23" s="72">
        <v>1</v>
      </c>
      <c r="AE23" s="72">
        <v>1</v>
      </c>
      <c r="AF23" s="73"/>
      <c r="AG23" s="76"/>
      <c r="AH23" s="65">
        <f t="shared" si="3"/>
        <v>100</v>
      </c>
      <c r="AI23" s="64">
        <v>1</v>
      </c>
      <c r="AJ23" s="46">
        <v>0</v>
      </c>
      <c r="AK23" s="46">
        <v>0</v>
      </c>
      <c r="AL23" s="46">
        <v>0</v>
      </c>
      <c r="AM23" s="46">
        <v>0</v>
      </c>
      <c r="AN23" s="96"/>
      <c r="AO23" s="125"/>
      <c r="AP23" s="67">
        <f t="shared" si="4"/>
        <v>10</v>
      </c>
      <c r="AQ23" s="75">
        <v>1</v>
      </c>
      <c r="AR23" s="72">
        <v>1</v>
      </c>
      <c r="AS23" s="72">
        <v>0</v>
      </c>
      <c r="AT23" s="72">
        <v>0</v>
      </c>
      <c r="AU23" s="72">
        <v>0</v>
      </c>
      <c r="AV23" s="73"/>
      <c r="AW23" s="76"/>
      <c r="AX23" s="46">
        <f t="shared" si="5"/>
        <v>30</v>
      </c>
      <c r="AY23" s="71"/>
      <c r="AZ23" s="72"/>
      <c r="BA23" s="77"/>
      <c r="BB23" s="77"/>
      <c r="BC23" s="77"/>
      <c r="BD23" s="78"/>
      <c r="BE23" s="46">
        <f t="shared" si="6"/>
        <v>0</v>
      </c>
      <c r="BF23" s="159"/>
      <c r="BG23" s="160"/>
      <c r="BH23" s="92">
        <f t="shared" si="7"/>
        <v>230</v>
      </c>
      <c r="BI23" s="79" t="s">
        <v>48</v>
      </c>
    </row>
    <row r="24" spans="1:61" ht="13.5" thickBot="1">
      <c r="A24" s="176"/>
      <c r="B24" s="70" t="s">
        <v>66</v>
      </c>
      <c r="C24" s="75">
        <v>1</v>
      </c>
      <c r="D24" s="72">
        <v>0</v>
      </c>
      <c r="E24" s="72">
        <v>0</v>
      </c>
      <c r="F24" s="72">
        <v>0</v>
      </c>
      <c r="G24" s="72">
        <v>0</v>
      </c>
      <c r="H24" s="73">
        <v>0</v>
      </c>
      <c r="I24" s="76"/>
      <c r="J24" s="76">
        <f t="shared" si="0"/>
        <v>10</v>
      </c>
      <c r="K24" s="75">
        <v>0</v>
      </c>
      <c r="L24" s="72">
        <v>0</v>
      </c>
      <c r="M24" s="72"/>
      <c r="N24" s="72"/>
      <c r="O24" s="72"/>
      <c r="P24" s="73"/>
      <c r="Q24" s="76"/>
      <c r="R24" s="72">
        <f t="shared" si="1"/>
        <v>0</v>
      </c>
      <c r="S24" s="71">
        <v>0</v>
      </c>
      <c r="T24" s="72">
        <v>0</v>
      </c>
      <c r="U24" s="72">
        <v>0</v>
      </c>
      <c r="V24" s="72">
        <v>0</v>
      </c>
      <c r="W24" s="72">
        <v>0</v>
      </c>
      <c r="X24" s="73"/>
      <c r="Y24" s="76"/>
      <c r="Z24" s="72">
        <f t="shared" si="2"/>
        <v>0</v>
      </c>
      <c r="AA24" s="71">
        <v>1</v>
      </c>
      <c r="AB24" s="72">
        <v>0</v>
      </c>
      <c r="AC24" s="72">
        <v>1</v>
      </c>
      <c r="AD24" s="72">
        <v>1</v>
      </c>
      <c r="AE24" s="72">
        <v>0</v>
      </c>
      <c r="AF24" s="73"/>
      <c r="AG24" s="76"/>
      <c r="AH24" s="74">
        <f t="shared" si="3"/>
        <v>80</v>
      </c>
      <c r="AI24" s="48">
        <v>0</v>
      </c>
      <c r="AJ24" s="49">
        <v>0</v>
      </c>
      <c r="AK24" s="49">
        <v>0</v>
      </c>
      <c r="AL24" s="49"/>
      <c r="AM24" s="49"/>
      <c r="AN24" s="99"/>
      <c r="AO24" s="126"/>
      <c r="AP24" s="76">
        <f t="shared" si="4"/>
        <v>0</v>
      </c>
      <c r="AQ24" s="75">
        <v>1</v>
      </c>
      <c r="AR24" s="72">
        <v>1</v>
      </c>
      <c r="AS24" s="72">
        <v>0</v>
      </c>
      <c r="AT24" s="72">
        <v>1</v>
      </c>
      <c r="AU24" s="72"/>
      <c r="AV24" s="73"/>
      <c r="AW24" s="76"/>
      <c r="AX24" s="72">
        <f t="shared" si="5"/>
        <v>70</v>
      </c>
      <c r="AY24" s="71"/>
      <c r="AZ24" s="72"/>
      <c r="BA24" s="77"/>
      <c r="BB24" s="77"/>
      <c r="BC24" s="77"/>
      <c r="BD24" s="78"/>
      <c r="BE24" s="46">
        <f t="shared" si="6"/>
        <v>0</v>
      </c>
      <c r="BF24" s="161"/>
      <c r="BG24" s="162"/>
      <c r="BH24" s="92">
        <f t="shared" si="7"/>
        <v>160</v>
      </c>
      <c r="BI24" s="79" t="s">
        <v>47</v>
      </c>
    </row>
    <row r="25" spans="1:61" ht="13.5" thickBot="1">
      <c r="A25" s="80"/>
      <c r="B25" s="81"/>
      <c r="C25" s="171" t="s">
        <v>52</v>
      </c>
      <c r="D25" s="172"/>
      <c r="E25" s="172"/>
      <c r="F25" s="172"/>
      <c r="G25" s="172"/>
      <c r="H25" s="172"/>
      <c r="I25" s="173"/>
      <c r="J25" s="51" t="s">
        <v>53</v>
      </c>
      <c r="K25" s="172" t="s">
        <v>28</v>
      </c>
      <c r="L25" s="172"/>
      <c r="M25" s="172"/>
      <c r="N25" s="172"/>
      <c r="O25" s="172"/>
      <c r="P25" s="172"/>
      <c r="Q25" s="173"/>
      <c r="R25" s="52" t="s">
        <v>82</v>
      </c>
      <c r="S25" s="171" t="s">
        <v>40</v>
      </c>
      <c r="T25" s="172"/>
      <c r="U25" s="172"/>
      <c r="V25" s="172"/>
      <c r="W25" s="172"/>
      <c r="X25" s="172"/>
      <c r="Y25" s="173"/>
      <c r="Z25" s="51" t="s">
        <v>30</v>
      </c>
      <c r="AA25" s="171" t="s">
        <v>80</v>
      </c>
      <c r="AB25" s="172"/>
      <c r="AC25" s="172"/>
      <c r="AD25" s="172"/>
      <c r="AE25" s="172"/>
      <c r="AF25" s="172"/>
      <c r="AG25" s="173"/>
      <c r="AH25" s="51" t="s">
        <v>81</v>
      </c>
      <c r="AI25" s="180" t="s">
        <v>27</v>
      </c>
      <c r="AJ25" s="181"/>
      <c r="AK25" s="181"/>
      <c r="AL25" s="181"/>
      <c r="AM25" s="181"/>
      <c r="AN25" s="181"/>
      <c r="AO25" s="182"/>
      <c r="AP25" s="52" t="s">
        <v>27</v>
      </c>
      <c r="AQ25" s="180" t="s">
        <v>26</v>
      </c>
      <c r="AR25" s="181"/>
      <c r="AS25" s="181"/>
      <c r="AT25" s="181"/>
      <c r="AU25" s="181"/>
      <c r="AV25" s="181"/>
      <c r="AW25" s="182"/>
      <c r="AX25" s="52" t="s">
        <v>26</v>
      </c>
      <c r="AY25" s="171" t="s">
        <v>45</v>
      </c>
      <c r="AZ25" s="172"/>
      <c r="BA25" s="172"/>
      <c r="BB25" s="172"/>
      <c r="BC25" s="172"/>
      <c r="BD25" s="173"/>
      <c r="BE25" s="52" t="s">
        <v>33</v>
      </c>
      <c r="BF25" s="104" t="s">
        <v>34</v>
      </c>
      <c r="BG25" s="117"/>
      <c r="BH25" s="51"/>
      <c r="BI25" s="87"/>
    </row>
    <row r="26" spans="1:61" ht="13.5" customHeight="1" thickBot="1">
      <c r="A26" s="177" t="s">
        <v>38</v>
      </c>
      <c r="B26" s="57" t="s">
        <v>43</v>
      </c>
      <c r="C26" s="59">
        <v>1</v>
      </c>
      <c r="D26" s="45">
        <v>0</v>
      </c>
      <c r="E26" s="45">
        <v>1</v>
      </c>
      <c r="F26" s="45">
        <v>1</v>
      </c>
      <c r="G26" s="45">
        <v>1</v>
      </c>
      <c r="H26" s="58">
        <v>0</v>
      </c>
      <c r="I26" s="60"/>
      <c r="J26" s="67">
        <f aca="true" t="shared" si="8" ref="J26:J39">SUMIF(C26:I26,1,C$4:I$4)</f>
        <v>130</v>
      </c>
      <c r="K26" s="59">
        <v>0</v>
      </c>
      <c r="L26" s="45">
        <v>1</v>
      </c>
      <c r="M26" s="45">
        <v>1</v>
      </c>
      <c r="N26" s="45">
        <v>1</v>
      </c>
      <c r="O26" s="45">
        <v>0</v>
      </c>
      <c r="P26" s="58">
        <v>1</v>
      </c>
      <c r="Q26" s="60"/>
      <c r="R26" s="46">
        <f aca="true" t="shared" si="9" ref="R26:R39">SUMIF(K26:Q26,1,K$4:Q$4)</f>
        <v>150</v>
      </c>
      <c r="S26" s="44">
        <v>0</v>
      </c>
      <c r="T26" s="45">
        <v>1</v>
      </c>
      <c r="U26" s="45">
        <v>1</v>
      </c>
      <c r="V26" s="45">
        <v>1</v>
      </c>
      <c r="W26" s="45">
        <v>0</v>
      </c>
      <c r="X26" s="58">
        <v>0</v>
      </c>
      <c r="Y26" s="60"/>
      <c r="Z26" s="46">
        <f aca="true" t="shared" si="10" ref="Z26:Z39">SUMIF(S26:Y26,1,S$4:Y$4)</f>
        <v>90</v>
      </c>
      <c r="AA26" s="44">
        <v>1</v>
      </c>
      <c r="AB26" s="45">
        <v>1</v>
      </c>
      <c r="AC26" s="45">
        <v>1</v>
      </c>
      <c r="AD26" s="45">
        <v>1</v>
      </c>
      <c r="AE26" s="45">
        <v>1</v>
      </c>
      <c r="AF26" s="58">
        <v>0</v>
      </c>
      <c r="AG26" s="60"/>
      <c r="AH26" s="67">
        <f aca="true" t="shared" si="11" ref="AH26:AH39">SUMIF(AA26:AG26,1,AA$4:AG$4)</f>
        <v>150</v>
      </c>
      <c r="AI26" s="91">
        <v>0</v>
      </c>
      <c r="AJ26" s="89">
        <v>1</v>
      </c>
      <c r="AK26" s="89">
        <v>1</v>
      </c>
      <c r="AL26" s="89">
        <v>1</v>
      </c>
      <c r="AM26" s="89">
        <v>1</v>
      </c>
      <c r="AN26" s="90">
        <v>1</v>
      </c>
      <c r="AO26" s="60"/>
      <c r="AP26" s="67">
        <f aca="true" t="shared" si="12" ref="AP26:AP39">SUMIF(AI26:AO26,1,AI$4:AO$4)</f>
        <v>200</v>
      </c>
      <c r="AQ26" s="59">
        <v>1</v>
      </c>
      <c r="AR26" s="45">
        <v>1</v>
      </c>
      <c r="AS26" s="45">
        <v>1</v>
      </c>
      <c r="AT26" s="45">
        <v>1</v>
      </c>
      <c r="AU26" s="45">
        <v>1</v>
      </c>
      <c r="AV26" s="58">
        <v>0</v>
      </c>
      <c r="AW26" s="60"/>
      <c r="AX26" s="46">
        <f aca="true" t="shared" si="13" ref="AX26:AX39">SUMIF(AQ26:AW26,1,AQ$4:AW$4)</f>
        <v>150</v>
      </c>
      <c r="AY26" s="44"/>
      <c r="AZ26" s="45"/>
      <c r="BA26" s="62">
        <v>1</v>
      </c>
      <c r="BB26" s="62">
        <v>1</v>
      </c>
      <c r="BC26" s="62"/>
      <c r="BD26" s="47"/>
      <c r="BE26" s="46">
        <f aca="true" t="shared" si="14" ref="BE26:BE39">SUMIF(AX26:BD26,1,AX$4:BD$4)</f>
        <v>70</v>
      </c>
      <c r="BF26" s="60">
        <v>70</v>
      </c>
      <c r="BG26" s="118" t="s">
        <v>90</v>
      </c>
      <c r="BH26" s="60">
        <f aca="true" t="shared" si="15" ref="BH26:BH39">SUMIF(C26:BC26,1,C$4:BC$4)+BF26</f>
        <v>1010</v>
      </c>
      <c r="BI26" s="94" t="s">
        <v>9</v>
      </c>
    </row>
    <row r="27" spans="1:61" ht="13.5" thickBot="1">
      <c r="A27" s="178"/>
      <c r="B27" s="63" t="s">
        <v>78</v>
      </c>
      <c r="C27" s="66">
        <v>0</v>
      </c>
      <c r="D27" s="46">
        <v>0</v>
      </c>
      <c r="E27" s="46">
        <v>0</v>
      </c>
      <c r="F27" s="46">
        <v>0</v>
      </c>
      <c r="G27" s="46">
        <v>0</v>
      </c>
      <c r="H27" s="61">
        <v>1</v>
      </c>
      <c r="I27" s="67"/>
      <c r="J27" s="67">
        <f t="shared" si="8"/>
        <v>60</v>
      </c>
      <c r="K27" s="66">
        <v>1</v>
      </c>
      <c r="L27" s="46">
        <v>1</v>
      </c>
      <c r="M27" s="46">
        <v>1</v>
      </c>
      <c r="N27" s="46">
        <v>1</v>
      </c>
      <c r="O27" s="46">
        <v>1</v>
      </c>
      <c r="P27" s="61">
        <v>0</v>
      </c>
      <c r="Q27" s="67"/>
      <c r="R27" s="46">
        <f t="shared" si="9"/>
        <v>150</v>
      </c>
      <c r="S27" s="64">
        <v>0</v>
      </c>
      <c r="T27" s="46">
        <v>1</v>
      </c>
      <c r="U27" s="46">
        <v>1</v>
      </c>
      <c r="V27" s="46">
        <v>1</v>
      </c>
      <c r="W27" s="46">
        <v>1</v>
      </c>
      <c r="X27" s="61">
        <v>0</v>
      </c>
      <c r="Y27" s="67"/>
      <c r="Z27" s="46">
        <f t="shared" si="10"/>
        <v>140</v>
      </c>
      <c r="AA27" s="64">
        <v>1</v>
      </c>
      <c r="AB27" s="46">
        <v>1</v>
      </c>
      <c r="AC27" s="46">
        <v>0</v>
      </c>
      <c r="AD27" s="46">
        <v>1</v>
      </c>
      <c r="AE27" s="46">
        <v>1</v>
      </c>
      <c r="AF27" s="61">
        <v>1</v>
      </c>
      <c r="AG27" s="67"/>
      <c r="AH27" s="67">
        <f t="shared" si="11"/>
        <v>180</v>
      </c>
      <c r="AI27" s="66">
        <v>0</v>
      </c>
      <c r="AJ27" s="46">
        <v>1</v>
      </c>
      <c r="AK27" s="46">
        <v>1</v>
      </c>
      <c r="AL27" s="46">
        <v>0</v>
      </c>
      <c r="AM27" s="46">
        <v>1</v>
      </c>
      <c r="AN27" s="61">
        <v>0</v>
      </c>
      <c r="AO27" s="67"/>
      <c r="AP27" s="67">
        <f t="shared" si="12"/>
        <v>100</v>
      </c>
      <c r="AQ27" s="66">
        <v>1</v>
      </c>
      <c r="AR27" s="46">
        <v>1</v>
      </c>
      <c r="AS27" s="46">
        <v>1</v>
      </c>
      <c r="AT27" s="46">
        <v>1</v>
      </c>
      <c r="AU27" s="46">
        <v>1</v>
      </c>
      <c r="AV27" s="61">
        <v>1</v>
      </c>
      <c r="AW27" s="67">
        <v>1</v>
      </c>
      <c r="AX27" s="46">
        <f t="shared" si="13"/>
        <v>260</v>
      </c>
      <c r="AZ27" s="46">
        <v>1</v>
      </c>
      <c r="BA27" s="28"/>
      <c r="BB27" s="28"/>
      <c r="BC27" s="28"/>
      <c r="BD27" s="68"/>
      <c r="BE27" s="46">
        <f t="shared" si="14"/>
        <v>20</v>
      </c>
      <c r="BF27" s="67">
        <v>60</v>
      </c>
      <c r="BG27" s="108" t="s">
        <v>89</v>
      </c>
      <c r="BH27" s="60">
        <f t="shared" si="15"/>
        <v>970</v>
      </c>
      <c r="BI27" s="69" t="s">
        <v>8</v>
      </c>
    </row>
    <row r="28" spans="1:61" ht="13.5" thickBot="1">
      <c r="A28" s="178"/>
      <c r="B28" s="63" t="s">
        <v>42</v>
      </c>
      <c r="C28" s="66">
        <v>0</v>
      </c>
      <c r="D28" s="46">
        <v>1</v>
      </c>
      <c r="E28" s="46">
        <v>0</v>
      </c>
      <c r="F28" s="46">
        <v>0</v>
      </c>
      <c r="G28" s="46">
        <v>0</v>
      </c>
      <c r="H28" s="61">
        <v>0</v>
      </c>
      <c r="I28" s="67"/>
      <c r="J28" s="67">
        <f t="shared" si="8"/>
        <v>20</v>
      </c>
      <c r="K28" s="66">
        <v>0</v>
      </c>
      <c r="L28" s="46">
        <v>1</v>
      </c>
      <c r="M28" s="46">
        <v>0</v>
      </c>
      <c r="N28" s="46">
        <v>1</v>
      </c>
      <c r="O28" s="46">
        <v>0</v>
      </c>
      <c r="P28" s="61">
        <v>1</v>
      </c>
      <c r="Q28" s="67"/>
      <c r="R28" s="46">
        <f t="shared" si="9"/>
        <v>120</v>
      </c>
      <c r="S28" s="64">
        <v>0</v>
      </c>
      <c r="T28" s="46">
        <v>1</v>
      </c>
      <c r="U28" s="46">
        <v>0</v>
      </c>
      <c r="V28" s="46">
        <v>1</v>
      </c>
      <c r="W28" s="46">
        <v>1</v>
      </c>
      <c r="X28" s="61">
        <v>0</v>
      </c>
      <c r="Y28" s="67"/>
      <c r="Z28" s="46">
        <f t="shared" si="10"/>
        <v>110</v>
      </c>
      <c r="AA28" s="64">
        <v>1</v>
      </c>
      <c r="AB28" s="46">
        <v>1</v>
      </c>
      <c r="AC28" s="46">
        <v>1</v>
      </c>
      <c r="AD28" s="46">
        <v>1</v>
      </c>
      <c r="AE28" s="46">
        <v>1</v>
      </c>
      <c r="AF28" s="61">
        <v>1</v>
      </c>
      <c r="AG28" s="67">
        <v>1</v>
      </c>
      <c r="AH28" s="67">
        <f t="shared" si="11"/>
        <v>260</v>
      </c>
      <c r="AI28" s="66">
        <v>1</v>
      </c>
      <c r="AJ28" s="46">
        <v>1</v>
      </c>
      <c r="AK28" s="46">
        <v>1</v>
      </c>
      <c r="AL28" s="46">
        <v>0</v>
      </c>
      <c r="AM28" s="46">
        <v>0</v>
      </c>
      <c r="AN28" s="61">
        <v>1</v>
      </c>
      <c r="AO28" s="67"/>
      <c r="AP28" s="67">
        <f t="shared" si="12"/>
        <v>120</v>
      </c>
      <c r="AQ28" s="66">
        <v>1</v>
      </c>
      <c r="AR28" s="46">
        <v>1</v>
      </c>
      <c r="AS28" s="46">
        <v>1</v>
      </c>
      <c r="AT28" s="46">
        <v>1</v>
      </c>
      <c r="AU28" s="46">
        <v>1</v>
      </c>
      <c r="AV28" s="61">
        <v>1</v>
      </c>
      <c r="AW28" s="67">
        <v>1</v>
      </c>
      <c r="AX28" s="46">
        <f t="shared" si="13"/>
        <v>260</v>
      </c>
      <c r="AZ28" s="46">
        <v>1</v>
      </c>
      <c r="BA28" s="28"/>
      <c r="BB28" s="28"/>
      <c r="BC28" s="28"/>
      <c r="BD28" s="68"/>
      <c r="BE28" s="46">
        <f t="shared" si="14"/>
        <v>20</v>
      </c>
      <c r="BF28" s="67">
        <v>35</v>
      </c>
      <c r="BG28" s="108" t="s">
        <v>91</v>
      </c>
      <c r="BH28" s="60">
        <f t="shared" si="15"/>
        <v>945</v>
      </c>
      <c r="BI28" s="69" t="s">
        <v>6</v>
      </c>
    </row>
    <row r="29" spans="1:61" ht="13.5" thickBot="1">
      <c r="A29" s="178"/>
      <c r="B29" s="63" t="s">
        <v>70</v>
      </c>
      <c r="C29" s="66">
        <v>0</v>
      </c>
      <c r="D29" s="46">
        <v>1</v>
      </c>
      <c r="E29" s="46">
        <v>1</v>
      </c>
      <c r="F29" s="46">
        <v>1</v>
      </c>
      <c r="G29" s="46">
        <v>0</v>
      </c>
      <c r="H29" s="61">
        <v>0</v>
      </c>
      <c r="I29" s="67"/>
      <c r="J29" s="67">
        <f t="shared" si="8"/>
        <v>90</v>
      </c>
      <c r="K29" s="66">
        <v>0</v>
      </c>
      <c r="L29" s="46">
        <v>1</v>
      </c>
      <c r="M29" s="46">
        <v>0</v>
      </c>
      <c r="N29" s="46">
        <v>0</v>
      </c>
      <c r="O29" s="46">
        <v>0</v>
      </c>
      <c r="P29" s="61">
        <v>0</v>
      </c>
      <c r="Q29" s="67"/>
      <c r="R29" s="46">
        <f t="shared" si="9"/>
        <v>20</v>
      </c>
      <c r="S29" s="64">
        <v>0</v>
      </c>
      <c r="T29" s="46">
        <v>1</v>
      </c>
      <c r="U29" s="46">
        <v>0</v>
      </c>
      <c r="V29" s="46">
        <v>1</v>
      </c>
      <c r="W29" s="46">
        <v>1</v>
      </c>
      <c r="X29" s="61">
        <v>0</v>
      </c>
      <c r="Y29" s="67"/>
      <c r="Z29" s="46">
        <f t="shared" si="10"/>
        <v>110</v>
      </c>
      <c r="AA29" s="64">
        <v>1</v>
      </c>
      <c r="AB29" s="46">
        <v>0</v>
      </c>
      <c r="AC29" s="46">
        <v>1</v>
      </c>
      <c r="AD29" s="46">
        <v>1</v>
      </c>
      <c r="AE29" s="46">
        <v>1</v>
      </c>
      <c r="AF29" s="61">
        <v>1</v>
      </c>
      <c r="AG29" s="67"/>
      <c r="AH29" s="67">
        <f t="shared" si="11"/>
        <v>190</v>
      </c>
      <c r="AI29" s="66">
        <v>0</v>
      </c>
      <c r="AJ29" s="46">
        <v>1</v>
      </c>
      <c r="AK29" s="46">
        <v>1</v>
      </c>
      <c r="AL29" s="46">
        <v>0</v>
      </c>
      <c r="AM29" s="46">
        <v>1</v>
      </c>
      <c r="AN29" s="61">
        <v>0</v>
      </c>
      <c r="AO29" s="67"/>
      <c r="AP29" s="67">
        <f t="shared" si="12"/>
        <v>100</v>
      </c>
      <c r="AQ29" s="66">
        <v>1</v>
      </c>
      <c r="AR29" s="46">
        <v>1</v>
      </c>
      <c r="AS29" s="46">
        <v>1</v>
      </c>
      <c r="AT29" s="46">
        <v>1</v>
      </c>
      <c r="AU29" s="46">
        <v>1</v>
      </c>
      <c r="AV29" s="61">
        <v>1</v>
      </c>
      <c r="AW29" s="67">
        <v>1</v>
      </c>
      <c r="AX29" s="46">
        <f t="shared" si="13"/>
        <v>260</v>
      </c>
      <c r="BA29" s="28"/>
      <c r="BB29" s="28"/>
      <c r="BC29" s="28"/>
      <c r="BD29" s="68"/>
      <c r="BE29" s="46">
        <f t="shared" si="14"/>
        <v>0</v>
      </c>
      <c r="BF29" s="67"/>
      <c r="BG29" s="108"/>
      <c r="BH29" s="60">
        <f t="shared" si="15"/>
        <v>770</v>
      </c>
      <c r="BI29" s="69" t="s">
        <v>7</v>
      </c>
    </row>
    <row r="30" spans="1:61" ht="13.5" thickBot="1">
      <c r="A30" s="178"/>
      <c r="B30" s="63" t="s">
        <v>71</v>
      </c>
      <c r="C30" s="66">
        <v>0</v>
      </c>
      <c r="D30" s="46">
        <v>0</v>
      </c>
      <c r="E30" s="46">
        <v>0</v>
      </c>
      <c r="F30" s="46">
        <v>0</v>
      </c>
      <c r="G30" s="46">
        <v>0</v>
      </c>
      <c r="H30" s="61"/>
      <c r="I30" s="67"/>
      <c r="J30" s="67">
        <f t="shared" si="8"/>
        <v>0</v>
      </c>
      <c r="K30" s="66">
        <v>0</v>
      </c>
      <c r="L30" s="46">
        <v>1</v>
      </c>
      <c r="M30" s="46">
        <v>1</v>
      </c>
      <c r="N30" s="46">
        <v>0</v>
      </c>
      <c r="O30" s="46">
        <v>0</v>
      </c>
      <c r="P30" s="61"/>
      <c r="Q30" s="67"/>
      <c r="R30" s="46">
        <f t="shared" si="9"/>
        <v>50</v>
      </c>
      <c r="S30" s="64">
        <v>1</v>
      </c>
      <c r="T30" s="46">
        <v>1</v>
      </c>
      <c r="U30" s="46">
        <v>0</v>
      </c>
      <c r="V30" s="46">
        <v>1</v>
      </c>
      <c r="W30" s="46"/>
      <c r="X30" s="61"/>
      <c r="Y30" s="67"/>
      <c r="Z30" s="46">
        <f t="shared" si="10"/>
        <v>70</v>
      </c>
      <c r="AA30" s="64">
        <v>1</v>
      </c>
      <c r="AB30" s="46">
        <v>1</v>
      </c>
      <c r="AC30" s="46">
        <v>1</v>
      </c>
      <c r="AD30" s="46">
        <v>1</v>
      </c>
      <c r="AE30" s="46">
        <v>0</v>
      </c>
      <c r="AF30" s="61">
        <v>1</v>
      </c>
      <c r="AG30" s="67"/>
      <c r="AH30" s="67">
        <f t="shared" si="11"/>
        <v>160</v>
      </c>
      <c r="AI30" s="66">
        <v>0</v>
      </c>
      <c r="AJ30" s="46">
        <v>1</v>
      </c>
      <c r="AK30" s="46">
        <v>1</v>
      </c>
      <c r="AL30" s="46">
        <v>0</v>
      </c>
      <c r="AM30" s="46">
        <v>1</v>
      </c>
      <c r="AN30" s="61"/>
      <c r="AO30" s="67"/>
      <c r="AP30" s="67">
        <f t="shared" si="12"/>
        <v>100</v>
      </c>
      <c r="AQ30" s="66">
        <v>1</v>
      </c>
      <c r="AR30" s="46">
        <v>0</v>
      </c>
      <c r="AS30" s="46">
        <v>1</v>
      </c>
      <c r="AT30" s="46">
        <v>1</v>
      </c>
      <c r="AU30" s="46">
        <v>0</v>
      </c>
      <c r="AV30" s="61">
        <v>1</v>
      </c>
      <c r="AW30" s="67"/>
      <c r="AX30" s="46">
        <f t="shared" si="13"/>
        <v>140</v>
      </c>
      <c r="BA30" s="28"/>
      <c r="BB30" s="28"/>
      <c r="BC30" s="28"/>
      <c r="BD30" s="68"/>
      <c r="BE30" s="46">
        <f t="shared" si="14"/>
        <v>0</v>
      </c>
      <c r="BF30" s="67"/>
      <c r="BG30" s="108"/>
      <c r="BH30" s="60">
        <f t="shared" si="15"/>
        <v>520</v>
      </c>
      <c r="BI30" s="69" t="s">
        <v>4</v>
      </c>
    </row>
    <row r="31" spans="1:61" ht="13.5" thickBot="1">
      <c r="A31" s="178"/>
      <c r="B31" s="63" t="s">
        <v>72</v>
      </c>
      <c r="C31" s="66">
        <v>0</v>
      </c>
      <c r="D31" s="46">
        <v>1</v>
      </c>
      <c r="E31" s="46">
        <v>0</v>
      </c>
      <c r="F31" s="46">
        <v>1</v>
      </c>
      <c r="G31" s="46">
        <v>0</v>
      </c>
      <c r="H31" s="61">
        <v>0</v>
      </c>
      <c r="I31" s="67"/>
      <c r="J31" s="67">
        <f t="shared" si="8"/>
        <v>60</v>
      </c>
      <c r="K31" s="66">
        <v>0</v>
      </c>
      <c r="L31" s="46">
        <v>1</v>
      </c>
      <c r="M31" s="46">
        <v>0</v>
      </c>
      <c r="N31" s="46">
        <v>0</v>
      </c>
      <c r="O31" s="46">
        <v>0</v>
      </c>
      <c r="P31" s="61">
        <v>0</v>
      </c>
      <c r="Q31" s="67"/>
      <c r="R31" s="46">
        <f t="shared" si="9"/>
        <v>20</v>
      </c>
      <c r="S31" s="64">
        <v>0</v>
      </c>
      <c r="T31" s="46">
        <v>0</v>
      </c>
      <c r="U31" s="46">
        <v>0</v>
      </c>
      <c r="V31" s="46">
        <v>0</v>
      </c>
      <c r="W31" s="46">
        <v>0</v>
      </c>
      <c r="X31" s="61">
        <v>0</v>
      </c>
      <c r="Y31" s="67"/>
      <c r="Z31" s="46">
        <f t="shared" si="10"/>
        <v>0</v>
      </c>
      <c r="AA31" s="64">
        <v>1</v>
      </c>
      <c r="AB31" s="46">
        <v>0</v>
      </c>
      <c r="AC31" s="46">
        <v>1</v>
      </c>
      <c r="AD31" s="46">
        <v>1</v>
      </c>
      <c r="AE31" s="46">
        <v>0</v>
      </c>
      <c r="AF31" s="61">
        <v>0</v>
      </c>
      <c r="AG31" s="67"/>
      <c r="AH31" s="67">
        <f t="shared" si="11"/>
        <v>80</v>
      </c>
      <c r="AI31" s="66">
        <v>0</v>
      </c>
      <c r="AJ31" s="46">
        <v>1</v>
      </c>
      <c r="AK31" s="46">
        <v>0</v>
      </c>
      <c r="AL31" s="46">
        <v>0</v>
      </c>
      <c r="AM31" s="46">
        <v>0</v>
      </c>
      <c r="AN31" s="61">
        <v>0</v>
      </c>
      <c r="AO31" s="67"/>
      <c r="AP31" s="67">
        <f t="shared" si="12"/>
        <v>20</v>
      </c>
      <c r="AQ31" s="66">
        <v>1</v>
      </c>
      <c r="AR31" s="46">
        <v>1</v>
      </c>
      <c r="AS31" s="46">
        <v>1</v>
      </c>
      <c r="AT31" s="46">
        <v>1</v>
      </c>
      <c r="AU31" s="46">
        <v>1</v>
      </c>
      <c r="AV31" s="61">
        <v>1</v>
      </c>
      <c r="AW31" s="67">
        <v>1</v>
      </c>
      <c r="AX31" s="46">
        <f t="shared" si="13"/>
        <v>260</v>
      </c>
      <c r="BA31" s="28"/>
      <c r="BB31" s="28"/>
      <c r="BC31" s="28"/>
      <c r="BD31" s="68"/>
      <c r="BE31" s="46">
        <f t="shared" si="14"/>
        <v>0</v>
      </c>
      <c r="BF31" s="67">
        <v>25</v>
      </c>
      <c r="BG31" s="108" t="s">
        <v>81</v>
      </c>
      <c r="BH31" s="60">
        <f t="shared" si="15"/>
        <v>465</v>
      </c>
      <c r="BI31" s="69" t="s">
        <v>10</v>
      </c>
    </row>
    <row r="32" spans="1:61" ht="13.5" thickBot="1">
      <c r="A32" s="178"/>
      <c r="B32" s="63" t="s">
        <v>77</v>
      </c>
      <c r="C32" s="66">
        <v>1</v>
      </c>
      <c r="D32" s="46">
        <v>0</v>
      </c>
      <c r="E32" s="46"/>
      <c r="F32" s="46"/>
      <c r="G32" s="46"/>
      <c r="H32" s="61"/>
      <c r="I32" s="67"/>
      <c r="J32" s="67">
        <f t="shared" si="8"/>
        <v>10</v>
      </c>
      <c r="K32" s="66">
        <v>0</v>
      </c>
      <c r="L32" s="46">
        <v>1</v>
      </c>
      <c r="M32" s="46">
        <v>0</v>
      </c>
      <c r="N32" s="46">
        <v>1</v>
      </c>
      <c r="O32" s="46">
        <v>0</v>
      </c>
      <c r="P32" s="61">
        <v>0</v>
      </c>
      <c r="Q32" s="67"/>
      <c r="R32" s="46">
        <f t="shared" si="9"/>
        <v>60</v>
      </c>
      <c r="S32" s="64">
        <v>1</v>
      </c>
      <c r="T32" s="46">
        <v>1</v>
      </c>
      <c r="U32" s="46">
        <v>0</v>
      </c>
      <c r="V32" s="46">
        <v>0</v>
      </c>
      <c r="W32" s="46">
        <v>0</v>
      </c>
      <c r="X32" s="61">
        <v>0</v>
      </c>
      <c r="Y32" s="67"/>
      <c r="Z32" s="46">
        <f t="shared" si="10"/>
        <v>30</v>
      </c>
      <c r="AA32" s="64">
        <v>1</v>
      </c>
      <c r="AB32" s="46">
        <v>0</v>
      </c>
      <c r="AC32" s="46">
        <v>0</v>
      </c>
      <c r="AD32" s="46">
        <v>1</v>
      </c>
      <c r="AE32" s="46">
        <v>1</v>
      </c>
      <c r="AF32" s="61">
        <v>1</v>
      </c>
      <c r="AG32" s="67"/>
      <c r="AH32" s="67">
        <f t="shared" si="11"/>
        <v>160</v>
      </c>
      <c r="AI32" s="66">
        <v>0</v>
      </c>
      <c r="AJ32" s="46">
        <v>1</v>
      </c>
      <c r="AK32" s="46"/>
      <c r="AL32" s="46"/>
      <c r="AM32" s="46"/>
      <c r="AN32" s="61"/>
      <c r="AO32" s="67"/>
      <c r="AP32" s="67">
        <f t="shared" si="12"/>
        <v>20</v>
      </c>
      <c r="AQ32" s="66">
        <v>1</v>
      </c>
      <c r="AR32" s="46">
        <v>1</v>
      </c>
      <c r="AS32" s="46">
        <v>1</v>
      </c>
      <c r="AT32" s="46">
        <v>1</v>
      </c>
      <c r="AU32" s="46">
        <v>1</v>
      </c>
      <c r="AV32" s="61"/>
      <c r="AW32" s="67"/>
      <c r="AX32" s="46">
        <f t="shared" si="13"/>
        <v>150</v>
      </c>
      <c r="BA32" s="28"/>
      <c r="BB32" s="28"/>
      <c r="BC32" s="28"/>
      <c r="BD32" s="68"/>
      <c r="BE32" s="46">
        <f t="shared" si="14"/>
        <v>0</v>
      </c>
      <c r="BF32" s="67"/>
      <c r="BG32" s="108"/>
      <c r="BH32" s="60">
        <f t="shared" si="15"/>
        <v>430</v>
      </c>
      <c r="BI32" s="69" t="s">
        <v>5</v>
      </c>
    </row>
    <row r="33" spans="1:61" ht="13.5" thickBot="1">
      <c r="A33" s="178"/>
      <c r="B33" s="63" t="s">
        <v>76</v>
      </c>
      <c r="C33" s="66">
        <v>1</v>
      </c>
      <c r="D33" s="46">
        <v>0</v>
      </c>
      <c r="E33" s="46"/>
      <c r="F33" s="46"/>
      <c r="G33" s="46"/>
      <c r="H33" s="61"/>
      <c r="I33" s="67"/>
      <c r="J33" s="67">
        <f t="shared" si="8"/>
        <v>10</v>
      </c>
      <c r="K33" s="66">
        <v>0</v>
      </c>
      <c r="L33" s="46">
        <v>0</v>
      </c>
      <c r="M33" s="46">
        <v>0</v>
      </c>
      <c r="N33" s="46"/>
      <c r="O33" s="46"/>
      <c r="P33" s="61"/>
      <c r="Q33" s="67"/>
      <c r="R33" s="46">
        <f t="shared" si="9"/>
        <v>0</v>
      </c>
      <c r="S33" s="64">
        <v>0</v>
      </c>
      <c r="T33" s="46">
        <v>0</v>
      </c>
      <c r="U33" s="46">
        <v>0</v>
      </c>
      <c r="V33" s="46">
        <v>0</v>
      </c>
      <c r="W33" s="46"/>
      <c r="X33" s="61"/>
      <c r="Y33" s="67"/>
      <c r="Z33" s="46">
        <f t="shared" si="10"/>
        <v>0</v>
      </c>
      <c r="AA33" s="64">
        <v>1</v>
      </c>
      <c r="AB33" s="46">
        <v>0</v>
      </c>
      <c r="AC33" s="46">
        <v>1</v>
      </c>
      <c r="AD33" s="46">
        <v>1</v>
      </c>
      <c r="AE33" s="46">
        <v>1</v>
      </c>
      <c r="AF33" s="61">
        <v>1</v>
      </c>
      <c r="AG33" s="67"/>
      <c r="AH33" s="67">
        <f t="shared" si="11"/>
        <v>190</v>
      </c>
      <c r="AI33" s="66">
        <v>1</v>
      </c>
      <c r="AJ33" s="46">
        <v>1</v>
      </c>
      <c r="AK33" s="46">
        <v>1</v>
      </c>
      <c r="AL33" s="46"/>
      <c r="AM33" s="46"/>
      <c r="AN33" s="61"/>
      <c r="AO33" s="67"/>
      <c r="AP33" s="67">
        <f t="shared" si="12"/>
        <v>60</v>
      </c>
      <c r="AQ33" s="66">
        <v>1</v>
      </c>
      <c r="AR33" s="46">
        <v>1</v>
      </c>
      <c r="AS33" s="46">
        <v>1</v>
      </c>
      <c r="AT33" s="46">
        <v>1</v>
      </c>
      <c r="AU33" s="46">
        <v>1</v>
      </c>
      <c r="AV33" s="61"/>
      <c r="AW33" s="67"/>
      <c r="AX33" s="46">
        <f t="shared" si="13"/>
        <v>150</v>
      </c>
      <c r="BA33" s="28"/>
      <c r="BB33" s="28"/>
      <c r="BC33" s="28"/>
      <c r="BD33" s="68"/>
      <c r="BE33" s="46">
        <f t="shared" si="14"/>
        <v>0</v>
      </c>
      <c r="BF33" s="67"/>
      <c r="BG33" s="108"/>
      <c r="BH33" s="60">
        <f t="shared" si="15"/>
        <v>410</v>
      </c>
      <c r="BI33" s="69" t="s">
        <v>19</v>
      </c>
    </row>
    <row r="34" spans="1:61" ht="13.5" thickBot="1">
      <c r="A34" s="178"/>
      <c r="B34" s="63" t="s">
        <v>109</v>
      </c>
      <c r="C34" s="66">
        <v>1</v>
      </c>
      <c r="D34" s="46">
        <v>1</v>
      </c>
      <c r="E34" s="46">
        <v>0</v>
      </c>
      <c r="F34" s="46">
        <v>0</v>
      </c>
      <c r="G34" s="46">
        <v>0</v>
      </c>
      <c r="H34" s="61">
        <v>0</v>
      </c>
      <c r="I34" s="67"/>
      <c r="J34" s="67">
        <f t="shared" si="8"/>
        <v>30</v>
      </c>
      <c r="K34" s="66">
        <v>0</v>
      </c>
      <c r="L34" s="46">
        <v>1</v>
      </c>
      <c r="M34" s="46">
        <v>0</v>
      </c>
      <c r="N34" s="46">
        <v>0</v>
      </c>
      <c r="O34" s="46">
        <v>0</v>
      </c>
      <c r="P34" s="61">
        <v>1</v>
      </c>
      <c r="Q34" s="67"/>
      <c r="R34" s="46">
        <f t="shared" si="9"/>
        <v>80</v>
      </c>
      <c r="S34" s="64">
        <v>1</v>
      </c>
      <c r="T34" s="46">
        <v>1</v>
      </c>
      <c r="U34" s="46">
        <v>0</v>
      </c>
      <c r="V34" s="46">
        <v>0</v>
      </c>
      <c r="W34" s="46">
        <v>0</v>
      </c>
      <c r="X34" s="61">
        <v>0</v>
      </c>
      <c r="Y34" s="67"/>
      <c r="Z34" s="46">
        <f t="shared" si="10"/>
        <v>30</v>
      </c>
      <c r="AA34" s="64">
        <v>1</v>
      </c>
      <c r="AB34" s="46">
        <v>0</v>
      </c>
      <c r="AC34" s="46">
        <v>0</v>
      </c>
      <c r="AD34" s="46">
        <v>0</v>
      </c>
      <c r="AE34" s="46">
        <v>1</v>
      </c>
      <c r="AF34" s="61">
        <v>1</v>
      </c>
      <c r="AG34" s="67"/>
      <c r="AH34" s="67">
        <f t="shared" si="11"/>
        <v>120</v>
      </c>
      <c r="AI34" s="66">
        <v>1</v>
      </c>
      <c r="AJ34" s="46">
        <v>1</v>
      </c>
      <c r="AK34" s="46">
        <v>0</v>
      </c>
      <c r="AL34" s="46">
        <v>0</v>
      </c>
      <c r="AM34" s="46">
        <v>0</v>
      </c>
      <c r="AN34" s="61"/>
      <c r="AO34" s="67"/>
      <c r="AP34" s="67">
        <f t="shared" si="12"/>
        <v>30</v>
      </c>
      <c r="AQ34" s="66">
        <v>1</v>
      </c>
      <c r="AR34" s="46">
        <v>1</v>
      </c>
      <c r="AS34" s="46">
        <v>1</v>
      </c>
      <c r="AT34" s="46">
        <v>0</v>
      </c>
      <c r="AU34" s="46">
        <v>1</v>
      </c>
      <c r="AV34" s="61">
        <v>0</v>
      </c>
      <c r="AW34" s="67"/>
      <c r="AX34" s="46">
        <f t="shared" si="13"/>
        <v>110</v>
      </c>
      <c r="BA34" s="28"/>
      <c r="BB34" s="28"/>
      <c r="BC34" s="28"/>
      <c r="BD34" s="68"/>
      <c r="BE34" s="46">
        <f t="shared" si="14"/>
        <v>0</v>
      </c>
      <c r="BF34" s="67"/>
      <c r="BG34" s="108"/>
      <c r="BH34" s="60">
        <f t="shared" si="15"/>
        <v>400</v>
      </c>
      <c r="BI34" s="69" t="s">
        <v>15</v>
      </c>
    </row>
    <row r="35" spans="1:61" ht="13.5" thickBot="1">
      <c r="A35" s="178"/>
      <c r="B35" s="63" t="s">
        <v>73</v>
      </c>
      <c r="C35" s="66">
        <v>0</v>
      </c>
      <c r="D35" s="46">
        <v>0</v>
      </c>
      <c r="E35" s="46">
        <v>1</v>
      </c>
      <c r="F35" s="46"/>
      <c r="G35" s="46"/>
      <c r="H35" s="61"/>
      <c r="I35" s="67"/>
      <c r="J35" s="67">
        <f t="shared" si="8"/>
        <v>30</v>
      </c>
      <c r="K35" s="66">
        <v>0</v>
      </c>
      <c r="L35" s="46"/>
      <c r="M35" s="46"/>
      <c r="N35" s="46"/>
      <c r="O35" s="46"/>
      <c r="P35" s="61"/>
      <c r="Q35" s="67"/>
      <c r="R35" s="46">
        <f t="shared" si="9"/>
        <v>0</v>
      </c>
      <c r="S35" s="64">
        <v>1</v>
      </c>
      <c r="T35" s="46">
        <v>1</v>
      </c>
      <c r="U35" s="46">
        <v>0</v>
      </c>
      <c r="V35" s="46"/>
      <c r="W35" s="46"/>
      <c r="X35" s="61"/>
      <c r="Y35" s="67"/>
      <c r="Z35" s="46">
        <f t="shared" si="10"/>
        <v>30</v>
      </c>
      <c r="AA35" s="64">
        <v>1</v>
      </c>
      <c r="AB35" s="46">
        <v>1</v>
      </c>
      <c r="AC35" s="46">
        <v>1</v>
      </c>
      <c r="AD35" s="46">
        <v>1</v>
      </c>
      <c r="AE35" s="46">
        <v>1</v>
      </c>
      <c r="AF35" s="61">
        <v>1</v>
      </c>
      <c r="AG35" s="67">
        <v>1</v>
      </c>
      <c r="AH35" s="67">
        <f t="shared" si="11"/>
        <v>260</v>
      </c>
      <c r="AI35" s="66">
        <v>0</v>
      </c>
      <c r="AJ35" s="46">
        <v>0</v>
      </c>
      <c r="AK35" s="46">
        <v>0</v>
      </c>
      <c r="AL35" s="46">
        <v>0</v>
      </c>
      <c r="AM35" s="46"/>
      <c r="AN35" s="61"/>
      <c r="AO35" s="67"/>
      <c r="AP35" s="67">
        <f t="shared" si="12"/>
        <v>0</v>
      </c>
      <c r="AQ35" s="66">
        <v>1</v>
      </c>
      <c r="AR35" s="46">
        <v>0</v>
      </c>
      <c r="AS35" s="46">
        <v>1</v>
      </c>
      <c r="AT35" s="46">
        <v>0</v>
      </c>
      <c r="AU35" s="46">
        <v>0</v>
      </c>
      <c r="AV35" s="61"/>
      <c r="AW35" s="67"/>
      <c r="AX35" s="46">
        <f t="shared" si="13"/>
        <v>40</v>
      </c>
      <c r="BA35" s="28"/>
      <c r="BB35" s="28"/>
      <c r="BC35" s="28"/>
      <c r="BD35" s="68"/>
      <c r="BE35" s="46">
        <f t="shared" si="14"/>
        <v>0</v>
      </c>
      <c r="BF35" s="67"/>
      <c r="BG35" s="108"/>
      <c r="BH35" s="60">
        <f t="shared" si="15"/>
        <v>360</v>
      </c>
      <c r="BI35" s="69" t="s">
        <v>16</v>
      </c>
    </row>
    <row r="36" spans="1:61" ht="13.5" thickBot="1">
      <c r="A36" s="178"/>
      <c r="B36" s="63" t="s">
        <v>74</v>
      </c>
      <c r="C36" s="66">
        <v>0</v>
      </c>
      <c r="D36" s="46"/>
      <c r="E36" s="46"/>
      <c r="F36" s="46"/>
      <c r="G36" s="46"/>
      <c r="H36" s="61"/>
      <c r="I36" s="67"/>
      <c r="J36" s="67">
        <f t="shared" si="8"/>
        <v>0</v>
      </c>
      <c r="K36" s="66">
        <v>0</v>
      </c>
      <c r="L36" s="46">
        <v>1</v>
      </c>
      <c r="M36" s="46"/>
      <c r="N36" s="46"/>
      <c r="O36" s="46"/>
      <c r="P36" s="61"/>
      <c r="Q36" s="67"/>
      <c r="R36" s="46">
        <f t="shared" si="9"/>
        <v>20</v>
      </c>
      <c r="S36" s="64">
        <v>0</v>
      </c>
      <c r="T36" s="46">
        <v>0</v>
      </c>
      <c r="U36" s="46">
        <v>0</v>
      </c>
      <c r="V36" s="46">
        <v>0</v>
      </c>
      <c r="W36" s="46"/>
      <c r="X36" s="61"/>
      <c r="Y36" s="67"/>
      <c r="Z36" s="46">
        <f t="shared" si="10"/>
        <v>0</v>
      </c>
      <c r="AA36" s="64">
        <v>1</v>
      </c>
      <c r="AB36" s="46">
        <v>0</v>
      </c>
      <c r="AC36" s="46">
        <v>1</v>
      </c>
      <c r="AD36" s="46">
        <v>0</v>
      </c>
      <c r="AE36" s="46"/>
      <c r="AF36" s="61"/>
      <c r="AG36" s="67"/>
      <c r="AH36" s="67">
        <f t="shared" si="11"/>
        <v>40</v>
      </c>
      <c r="AI36" s="66">
        <v>1</v>
      </c>
      <c r="AJ36" s="46"/>
      <c r="AK36" s="46"/>
      <c r="AL36" s="46"/>
      <c r="AM36" s="46"/>
      <c r="AN36" s="61"/>
      <c r="AO36" s="67"/>
      <c r="AP36" s="67">
        <f t="shared" si="12"/>
        <v>10</v>
      </c>
      <c r="AQ36" s="66">
        <v>1</v>
      </c>
      <c r="AR36" s="46">
        <v>1</v>
      </c>
      <c r="AS36" s="46">
        <v>1</v>
      </c>
      <c r="AT36" s="46">
        <v>1</v>
      </c>
      <c r="AU36" s="46">
        <v>1</v>
      </c>
      <c r="AV36" s="61">
        <v>1</v>
      </c>
      <c r="AW36" s="67">
        <v>1</v>
      </c>
      <c r="AX36" s="46">
        <f t="shared" si="13"/>
        <v>260</v>
      </c>
      <c r="BA36" s="28"/>
      <c r="BB36" s="28"/>
      <c r="BC36" s="28"/>
      <c r="BD36" s="68"/>
      <c r="BE36" s="46">
        <f t="shared" si="14"/>
        <v>0</v>
      </c>
      <c r="BF36" s="67"/>
      <c r="BG36" s="108"/>
      <c r="BH36" s="60">
        <f t="shared" si="15"/>
        <v>330</v>
      </c>
      <c r="BI36" s="69" t="s">
        <v>14</v>
      </c>
    </row>
    <row r="37" spans="1:61" ht="13.5" thickBot="1">
      <c r="A37" s="178"/>
      <c r="B37" s="63" t="s">
        <v>79</v>
      </c>
      <c r="C37" s="66">
        <v>0</v>
      </c>
      <c r="D37" s="46">
        <v>0</v>
      </c>
      <c r="E37" s="46"/>
      <c r="F37" s="46"/>
      <c r="G37" s="46"/>
      <c r="H37" s="61"/>
      <c r="I37" s="67"/>
      <c r="J37" s="67">
        <f t="shared" si="8"/>
        <v>0</v>
      </c>
      <c r="K37" s="66">
        <v>1</v>
      </c>
      <c r="L37" s="46"/>
      <c r="M37" s="46"/>
      <c r="N37" s="46"/>
      <c r="O37" s="46"/>
      <c r="P37" s="61"/>
      <c r="Q37" s="67"/>
      <c r="R37" s="46">
        <f t="shared" si="9"/>
        <v>10</v>
      </c>
      <c r="S37" s="64">
        <v>0</v>
      </c>
      <c r="T37" s="46">
        <v>0</v>
      </c>
      <c r="U37" s="46">
        <v>0</v>
      </c>
      <c r="V37" s="46">
        <v>1</v>
      </c>
      <c r="W37" s="46"/>
      <c r="X37" s="61"/>
      <c r="Y37" s="67"/>
      <c r="Z37" s="46">
        <f t="shared" si="10"/>
        <v>40</v>
      </c>
      <c r="AA37" s="64">
        <v>1</v>
      </c>
      <c r="AB37" s="46">
        <v>0</v>
      </c>
      <c r="AC37" s="46">
        <v>1</v>
      </c>
      <c r="AD37" s="46">
        <v>0</v>
      </c>
      <c r="AE37" s="46">
        <v>0</v>
      </c>
      <c r="AF37" s="61">
        <v>1</v>
      </c>
      <c r="AG37" s="67"/>
      <c r="AH37" s="67">
        <f t="shared" si="11"/>
        <v>100</v>
      </c>
      <c r="AI37" s="66">
        <v>0</v>
      </c>
      <c r="AJ37" s="46">
        <v>1</v>
      </c>
      <c r="AK37" s="46"/>
      <c r="AL37" s="46"/>
      <c r="AM37" s="46"/>
      <c r="AN37" s="61"/>
      <c r="AO37" s="67"/>
      <c r="AP37" s="67">
        <f t="shared" si="12"/>
        <v>20</v>
      </c>
      <c r="AQ37" s="66">
        <v>1</v>
      </c>
      <c r="AR37" s="46">
        <v>1</v>
      </c>
      <c r="AS37" s="46">
        <v>1</v>
      </c>
      <c r="AT37" s="46">
        <v>1</v>
      </c>
      <c r="AU37" s="46">
        <v>0</v>
      </c>
      <c r="AV37" s="61"/>
      <c r="AW37" s="67"/>
      <c r="AX37" s="46">
        <f t="shared" si="13"/>
        <v>100</v>
      </c>
      <c r="BA37" s="28"/>
      <c r="BB37" s="28"/>
      <c r="BC37" s="28"/>
      <c r="BD37" s="68"/>
      <c r="BE37" s="46">
        <f t="shared" si="14"/>
        <v>0</v>
      </c>
      <c r="BF37" s="67"/>
      <c r="BG37" s="108"/>
      <c r="BH37" s="60">
        <f t="shared" si="15"/>
        <v>270</v>
      </c>
      <c r="BI37" s="69" t="s">
        <v>17</v>
      </c>
    </row>
    <row r="38" spans="1:61" ht="13.5" thickBot="1">
      <c r="A38" s="178"/>
      <c r="B38" s="63" t="s">
        <v>75</v>
      </c>
      <c r="C38" s="66">
        <v>0</v>
      </c>
      <c r="D38" s="46"/>
      <c r="E38" s="46"/>
      <c r="F38" s="46"/>
      <c r="G38" s="46"/>
      <c r="H38" s="61"/>
      <c r="I38" s="67"/>
      <c r="J38" s="67">
        <f t="shared" si="8"/>
        <v>0</v>
      </c>
      <c r="K38" s="66">
        <v>0</v>
      </c>
      <c r="L38" s="46">
        <v>1</v>
      </c>
      <c r="M38" s="46">
        <v>0</v>
      </c>
      <c r="N38" s="46">
        <v>0</v>
      </c>
      <c r="O38" s="46">
        <v>0</v>
      </c>
      <c r="P38" s="61"/>
      <c r="Q38" s="67"/>
      <c r="R38" s="46">
        <f t="shared" si="9"/>
        <v>20</v>
      </c>
      <c r="S38" s="64">
        <v>0</v>
      </c>
      <c r="T38" s="46">
        <v>1</v>
      </c>
      <c r="U38" s="46">
        <v>0</v>
      </c>
      <c r="V38" s="46"/>
      <c r="W38" s="46"/>
      <c r="X38" s="61"/>
      <c r="Y38" s="67"/>
      <c r="Z38" s="46">
        <f t="shared" si="10"/>
        <v>20</v>
      </c>
      <c r="AA38" s="64">
        <v>1</v>
      </c>
      <c r="AB38" s="46"/>
      <c r="AC38" s="46"/>
      <c r="AD38" s="46"/>
      <c r="AE38" s="46"/>
      <c r="AF38" s="61"/>
      <c r="AG38" s="67"/>
      <c r="AH38" s="67">
        <f t="shared" si="11"/>
        <v>10</v>
      </c>
      <c r="AI38" s="66">
        <v>0</v>
      </c>
      <c r="AJ38" s="46">
        <v>1</v>
      </c>
      <c r="AK38" s="46"/>
      <c r="AL38" s="46"/>
      <c r="AM38" s="46"/>
      <c r="AN38" s="61"/>
      <c r="AO38" s="67"/>
      <c r="AP38" s="67">
        <f t="shared" si="12"/>
        <v>20</v>
      </c>
      <c r="AQ38" s="66">
        <v>1</v>
      </c>
      <c r="AR38" s="46">
        <v>1</v>
      </c>
      <c r="AS38" s="46">
        <v>1</v>
      </c>
      <c r="AT38" s="46">
        <v>1</v>
      </c>
      <c r="AU38" s="46">
        <v>1</v>
      </c>
      <c r="AV38" s="61">
        <v>0</v>
      </c>
      <c r="AW38" s="67"/>
      <c r="AX38" s="46">
        <f t="shared" si="13"/>
        <v>150</v>
      </c>
      <c r="BA38" s="28"/>
      <c r="BB38" s="28"/>
      <c r="BC38" s="28"/>
      <c r="BD38" s="68"/>
      <c r="BE38" s="46">
        <f t="shared" si="14"/>
        <v>0</v>
      </c>
      <c r="BF38" s="67"/>
      <c r="BG38" s="108"/>
      <c r="BH38" s="60">
        <f t="shared" si="15"/>
        <v>220</v>
      </c>
      <c r="BI38" s="69" t="s">
        <v>106</v>
      </c>
    </row>
    <row r="39" spans="1:61" ht="13.5" thickBot="1">
      <c r="A39" s="179"/>
      <c r="B39" s="97" t="s">
        <v>24</v>
      </c>
      <c r="C39" s="66">
        <v>0</v>
      </c>
      <c r="D39" s="46">
        <v>0</v>
      </c>
      <c r="E39" s="46">
        <v>1</v>
      </c>
      <c r="F39" s="46"/>
      <c r="G39" s="46"/>
      <c r="H39" s="61"/>
      <c r="I39" s="67"/>
      <c r="J39" s="67">
        <f t="shared" si="8"/>
        <v>30</v>
      </c>
      <c r="K39" s="66">
        <v>0</v>
      </c>
      <c r="L39" s="46">
        <v>1</v>
      </c>
      <c r="M39" s="46">
        <v>0</v>
      </c>
      <c r="N39" s="46">
        <v>1</v>
      </c>
      <c r="O39" s="46">
        <v>0</v>
      </c>
      <c r="P39" s="61">
        <v>1</v>
      </c>
      <c r="Q39" s="67"/>
      <c r="R39" s="46">
        <f t="shared" si="9"/>
        <v>120</v>
      </c>
      <c r="S39" s="64">
        <v>0</v>
      </c>
      <c r="T39" s="46">
        <v>0</v>
      </c>
      <c r="U39" s="46">
        <v>0</v>
      </c>
      <c r="V39" s="46"/>
      <c r="W39" s="46"/>
      <c r="X39" s="61"/>
      <c r="Y39" s="67"/>
      <c r="Z39" s="46">
        <f t="shared" si="10"/>
        <v>0</v>
      </c>
      <c r="AA39" s="64">
        <v>1</v>
      </c>
      <c r="AB39" s="46"/>
      <c r="AC39" s="46"/>
      <c r="AD39" s="46"/>
      <c r="AE39" s="46"/>
      <c r="AF39" s="61"/>
      <c r="AG39" s="67"/>
      <c r="AH39" s="67">
        <f t="shared" si="11"/>
        <v>10</v>
      </c>
      <c r="AI39" s="66">
        <v>0</v>
      </c>
      <c r="AJ39" s="46">
        <v>0</v>
      </c>
      <c r="AK39" s="46">
        <v>1</v>
      </c>
      <c r="AL39" s="46">
        <v>0</v>
      </c>
      <c r="AM39" s="46">
        <v>0</v>
      </c>
      <c r="AN39" s="61">
        <v>0</v>
      </c>
      <c r="AO39" s="67"/>
      <c r="AP39" s="67">
        <f t="shared" si="12"/>
        <v>30</v>
      </c>
      <c r="AQ39" s="66">
        <v>1</v>
      </c>
      <c r="AR39" s="46">
        <v>1</v>
      </c>
      <c r="AS39" s="46">
        <v>0</v>
      </c>
      <c r="AT39" s="46"/>
      <c r="AU39" s="46"/>
      <c r="AV39" s="61"/>
      <c r="AW39" s="67"/>
      <c r="AX39" s="46">
        <f t="shared" si="13"/>
        <v>30</v>
      </c>
      <c r="BA39" s="28"/>
      <c r="BB39" s="28"/>
      <c r="BC39" s="28"/>
      <c r="BD39" s="68"/>
      <c r="BE39" s="46">
        <f t="shared" si="14"/>
        <v>0</v>
      </c>
      <c r="BF39" s="67"/>
      <c r="BG39" s="108"/>
      <c r="BH39" s="60">
        <f t="shared" si="15"/>
        <v>220</v>
      </c>
      <c r="BI39" s="69" t="s">
        <v>106</v>
      </c>
    </row>
    <row r="40" spans="1:61" ht="14.25" customHeight="1" thickBot="1">
      <c r="A40" s="80"/>
      <c r="C40" s="171" t="s">
        <v>26</v>
      </c>
      <c r="D40" s="172"/>
      <c r="E40" s="172"/>
      <c r="F40" s="172"/>
      <c r="G40" s="172"/>
      <c r="H40" s="172"/>
      <c r="I40" s="173"/>
      <c r="J40" s="51" t="s">
        <v>26</v>
      </c>
      <c r="K40" s="172" t="s">
        <v>28</v>
      </c>
      <c r="L40" s="172"/>
      <c r="M40" s="172"/>
      <c r="N40" s="172"/>
      <c r="O40" s="172"/>
      <c r="P40" s="172"/>
      <c r="Q40" s="173"/>
      <c r="R40" s="52" t="s">
        <v>82</v>
      </c>
      <c r="S40" s="171" t="s">
        <v>40</v>
      </c>
      <c r="T40" s="172"/>
      <c r="U40" s="172"/>
      <c r="V40" s="172"/>
      <c r="W40" s="172"/>
      <c r="X40" s="172"/>
      <c r="Y40" s="173"/>
      <c r="Z40" s="51" t="s">
        <v>30</v>
      </c>
      <c r="AA40" s="171" t="s">
        <v>41</v>
      </c>
      <c r="AB40" s="172"/>
      <c r="AC40" s="172"/>
      <c r="AD40" s="172"/>
      <c r="AE40" s="172"/>
      <c r="AF40" s="172"/>
      <c r="AG40" s="173"/>
      <c r="AH40" s="51" t="s">
        <v>29</v>
      </c>
      <c r="AI40" s="180" t="s">
        <v>32</v>
      </c>
      <c r="AJ40" s="181"/>
      <c r="AK40" s="181"/>
      <c r="AL40" s="181"/>
      <c r="AM40" s="181"/>
      <c r="AN40" s="181"/>
      <c r="AO40" s="182"/>
      <c r="AP40" s="52" t="s">
        <v>32</v>
      </c>
      <c r="AQ40" s="180" t="s">
        <v>53</v>
      </c>
      <c r="AR40" s="181"/>
      <c r="AS40" s="181"/>
      <c r="AT40" s="181"/>
      <c r="AU40" s="181"/>
      <c r="AV40" s="181"/>
      <c r="AW40" s="182"/>
      <c r="AX40" s="116" t="s">
        <v>53</v>
      </c>
      <c r="AY40" s="184" t="s">
        <v>45</v>
      </c>
      <c r="AZ40" s="185"/>
      <c r="BA40" s="185"/>
      <c r="BB40" s="185"/>
      <c r="BC40" s="185"/>
      <c r="BD40" s="186"/>
      <c r="BE40" s="116" t="s">
        <v>33</v>
      </c>
      <c r="BF40" s="120" t="s">
        <v>34</v>
      </c>
      <c r="BG40" s="121"/>
      <c r="BH40" s="119"/>
      <c r="BI40" s="122"/>
    </row>
    <row r="41" spans="1:61" ht="12.75" customHeight="1">
      <c r="A41" s="178" t="s">
        <v>39</v>
      </c>
      <c r="B41" s="57" t="s">
        <v>102</v>
      </c>
      <c r="C41" s="59">
        <v>1</v>
      </c>
      <c r="D41" s="45">
        <v>1</v>
      </c>
      <c r="E41" s="45">
        <v>1</v>
      </c>
      <c r="F41" s="45">
        <v>1</v>
      </c>
      <c r="G41" s="45">
        <v>1</v>
      </c>
      <c r="H41" s="58">
        <v>1</v>
      </c>
      <c r="I41" s="60">
        <v>1</v>
      </c>
      <c r="J41" s="60">
        <f aca="true" t="shared" si="16" ref="J41:J52">SUMIF(C41:I41,1,C$4:I$4)</f>
        <v>260</v>
      </c>
      <c r="K41" s="59">
        <v>1</v>
      </c>
      <c r="L41" s="45">
        <v>1</v>
      </c>
      <c r="M41" s="45">
        <v>1</v>
      </c>
      <c r="N41" s="45">
        <v>0</v>
      </c>
      <c r="O41" s="45">
        <v>1</v>
      </c>
      <c r="P41" s="58">
        <v>0</v>
      </c>
      <c r="Q41" s="60"/>
      <c r="R41" s="45">
        <f aca="true" t="shared" si="17" ref="R41:R52">SUMIF(K41:Q41,1,K$4:Q$4)</f>
        <v>110</v>
      </c>
      <c r="S41" s="44">
        <v>1</v>
      </c>
      <c r="T41" s="45">
        <v>0</v>
      </c>
      <c r="U41" s="45">
        <v>1</v>
      </c>
      <c r="V41" s="45">
        <v>0</v>
      </c>
      <c r="W41" s="45">
        <v>0</v>
      </c>
      <c r="X41" s="58">
        <v>0</v>
      </c>
      <c r="Y41" s="60"/>
      <c r="Z41" s="45">
        <f aca="true" t="shared" si="18" ref="Z41:Z52">SUMIF(S41:Y41,1,S$4:Y$4)</f>
        <v>40</v>
      </c>
      <c r="AA41" s="44">
        <v>1</v>
      </c>
      <c r="AB41" s="45">
        <v>0</v>
      </c>
      <c r="AC41" s="45">
        <v>1</v>
      </c>
      <c r="AD41" s="45">
        <v>1</v>
      </c>
      <c r="AE41" s="45">
        <v>1</v>
      </c>
      <c r="AF41" s="58">
        <v>1</v>
      </c>
      <c r="AG41" s="60"/>
      <c r="AH41" s="45">
        <f aca="true" t="shared" si="19" ref="AH41:AH52">SUMIF(AA41:AG41,1,AA$4:AG$4)</f>
        <v>190</v>
      </c>
      <c r="AI41" s="91">
        <v>0</v>
      </c>
      <c r="AJ41" s="89">
        <v>0</v>
      </c>
      <c r="AK41" s="89">
        <v>1</v>
      </c>
      <c r="AL41" s="89">
        <v>1</v>
      </c>
      <c r="AM41" s="89">
        <v>0</v>
      </c>
      <c r="AN41" s="90">
        <v>1</v>
      </c>
      <c r="AO41" s="60"/>
      <c r="AP41" s="45">
        <f aca="true" t="shared" si="20" ref="AP41:AP52">SUMIF(AI41:AO41,1,AI$4:AO$4)</f>
        <v>130</v>
      </c>
      <c r="AQ41" s="59">
        <v>0</v>
      </c>
      <c r="AR41" s="45">
        <v>0</v>
      </c>
      <c r="AS41" s="45">
        <v>0</v>
      </c>
      <c r="AT41" s="45">
        <v>0</v>
      </c>
      <c r="AU41" s="45">
        <v>1</v>
      </c>
      <c r="AV41" s="58">
        <v>0</v>
      </c>
      <c r="AW41" s="60"/>
      <c r="AX41" s="45">
        <f aca="true" t="shared" si="21" ref="AX41:AX52">SUMIF(AQ41:AW41,1,AQ$4:AW$4)</f>
        <v>50</v>
      </c>
      <c r="AY41" s="44"/>
      <c r="AZ41" s="45"/>
      <c r="BA41" s="45"/>
      <c r="BB41" s="45"/>
      <c r="BC41" s="45"/>
      <c r="BD41" s="110"/>
      <c r="BE41" s="45">
        <f aca="true" t="shared" si="22" ref="BE41:BE52">SUMIF(AX41:BD41,1,AX$4:BD$4)</f>
        <v>0</v>
      </c>
      <c r="BF41" s="60"/>
      <c r="BG41" s="107"/>
      <c r="BH41" s="92">
        <f aca="true" t="shared" si="23" ref="BH41:BH52">SUMIF(C41:BC41,1,C$4:BC$4)+BF41</f>
        <v>780</v>
      </c>
      <c r="BI41" s="94" t="s">
        <v>9</v>
      </c>
    </row>
    <row r="42" spans="1:61" ht="12.75">
      <c r="A42" s="178"/>
      <c r="B42" s="95" t="s">
        <v>95</v>
      </c>
      <c r="C42" s="66">
        <v>1</v>
      </c>
      <c r="D42" s="46">
        <v>1</v>
      </c>
      <c r="E42" s="46">
        <v>1</v>
      </c>
      <c r="F42" s="46">
        <v>1</v>
      </c>
      <c r="G42" s="46">
        <v>1</v>
      </c>
      <c r="H42" s="61">
        <v>1</v>
      </c>
      <c r="I42" s="67">
        <v>1</v>
      </c>
      <c r="J42" s="67">
        <f t="shared" si="16"/>
        <v>260</v>
      </c>
      <c r="K42" s="66">
        <v>1</v>
      </c>
      <c r="L42" s="46">
        <v>1</v>
      </c>
      <c r="M42" s="46">
        <v>1</v>
      </c>
      <c r="N42" s="46">
        <v>0</v>
      </c>
      <c r="O42" s="46">
        <v>0</v>
      </c>
      <c r="P42" s="61"/>
      <c r="Q42" s="67"/>
      <c r="R42" s="46">
        <f t="shared" si="17"/>
        <v>60</v>
      </c>
      <c r="S42" s="64">
        <v>1</v>
      </c>
      <c r="T42" s="46">
        <v>0</v>
      </c>
      <c r="U42" s="46">
        <v>1</v>
      </c>
      <c r="V42" s="46">
        <v>0</v>
      </c>
      <c r="W42" s="46"/>
      <c r="X42" s="61"/>
      <c r="Y42" s="67"/>
      <c r="Z42" s="46">
        <f t="shared" si="18"/>
        <v>40</v>
      </c>
      <c r="AA42" s="64">
        <v>0</v>
      </c>
      <c r="AB42" s="46">
        <v>1</v>
      </c>
      <c r="AC42" s="46">
        <v>1</v>
      </c>
      <c r="AD42" s="46">
        <v>1</v>
      </c>
      <c r="AE42" s="46">
        <v>1</v>
      </c>
      <c r="AF42" s="61"/>
      <c r="AG42" s="67"/>
      <c r="AH42" s="46">
        <f t="shared" si="19"/>
        <v>140</v>
      </c>
      <c r="AI42" s="66">
        <v>1</v>
      </c>
      <c r="AJ42" s="46">
        <v>1</v>
      </c>
      <c r="AK42" s="46">
        <v>1</v>
      </c>
      <c r="AL42" s="46">
        <v>1</v>
      </c>
      <c r="AM42" s="46">
        <v>0</v>
      </c>
      <c r="AN42" s="61"/>
      <c r="AO42" s="67"/>
      <c r="AP42" s="46">
        <f t="shared" si="20"/>
        <v>100</v>
      </c>
      <c r="AQ42" s="66">
        <v>1</v>
      </c>
      <c r="AR42" s="46">
        <v>0</v>
      </c>
      <c r="AS42" s="46">
        <v>0</v>
      </c>
      <c r="AT42" s="46">
        <v>0</v>
      </c>
      <c r="AU42" s="46"/>
      <c r="AV42" s="61"/>
      <c r="AW42" s="67"/>
      <c r="AX42" s="46">
        <f t="shared" si="21"/>
        <v>10</v>
      </c>
      <c r="BE42" s="46">
        <f t="shared" si="22"/>
        <v>0</v>
      </c>
      <c r="BF42" s="67">
        <v>50</v>
      </c>
      <c r="BG42" s="108" t="s">
        <v>103</v>
      </c>
      <c r="BH42" s="92">
        <f t="shared" si="23"/>
        <v>660</v>
      </c>
      <c r="BI42" s="69" t="s">
        <v>8</v>
      </c>
    </row>
    <row r="43" spans="1:61" ht="12.75">
      <c r="A43" s="178"/>
      <c r="B43" s="95" t="s">
        <v>100</v>
      </c>
      <c r="C43" s="66">
        <v>0</v>
      </c>
      <c r="D43" s="46">
        <v>1</v>
      </c>
      <c r="E43" s="46">
        <v>1</v>
      </c>
      <c r="F43" s="46">
        <v>1</v>
      </c>
      <c r="G43" s="46">
        <v>1</v>
      </c>
      <c r="H43" s="61">
        <v>0</v>
      </c>
      <c r="I43" s="67"/>
      <c r="J43" s="67">
        <f t="shared" si="16"/>
        <v>140</v>
      </c>
      <c r="K43" s="66">
        <v>0</v>
      </c>
      <c r="L43" s="46">
        <v>0</v>
      </c>
      <c r="M43" s="46">
        <v>0</v>
      </c>
      <c r="N43" s="46">
        <v>0</v>
      </c>
      <c r="O43" s="46">
        <v>0</v>
      </c>
      <c r="P43" s="61">
        <v>0</v>
      </c>
      <c r="Q43" s="67"/>
      <c r="R43" s="46">
        <f t="shared" si="17"/>
        <v>0</v>
      </c>
      <c r="S43" s="64">
        <v>1</v>
      </c>
      <c r="T43" s="46">
        <v>0</v>
      </c>
      <c r="U43" s="46">
        <v>1</v>
      </c>
      <c r="V43" s="46">
        <v>0</v>
      </c>
      <c r="W43" s="46"/>
      <c r="X43" s="61"/>
      <c r="Y43" s="67"/>
      <c r="Z43" s="46">
        <f t="shared" si="18"/>
        <v>40</v>
      </c>
      <c r="AA43" s="64">
        <v>1</v>
      </c>
      <c r="AB43" s="46">
        <v>1</v>
      </c>
      <c r="AC43" s="46">
        <v>1</v>
      </c>
      <c r="AD43" s="46">
        <v>1</v>
      </c>
      <c r="AE43" s="46">
        <v>1</v>
      </c>
      <c r="AF43" s="61"/>
      <c r="AG43" s="67"/>
      <c r="AH43" s="46">
        <f t="shared" si="19"/>
        <v>150</v>
      </c>
      <c r="AI43" s="66">
        <v>1</v>
      </c>
      <c r="AJ43" s="46">
        <v>1</v>
      </c>
      <c r="AK43" s="46">
        <v>1</v>
      </c>
      <c r="AL43" s="46">
        <v>1</v>
      </c>
      <c r="AM43" s="46">
        <v>1</v>
      </c>
      <c r="AN43" s="61">
        <v>1</v>
      </c>
      <c r="AO43" s="67">
        <v>1</v>
      </c>
      <c r="AP43" s="46">
        <f t="shared" si="20"/>
        <v>260</v>
      </c>
      <c r="AQ43" s="66">
        <v>0</v>
      </c>
      <c r="AR43" s="46">
        <v>0</v>
      </c>
      <c r="AS43" s="46">
        <v>0</v>
      </c>
      <c r="AT43" s="46">
        <v>0</v>
      </c>
      <c r="AU43" s="46">
        <v>0</v>
      </c>
      <c r="AV43" s="61">
        <v>0</v>
      </c>
      <c r="AW43" s="67"/>
      <c r="AX43" s="46">
        <f t="shared" si="21"/>
        <v>0</v>
      </c>
      <c r="BE43" s="46">
        <f t="shared" si="22"/>
        <v>0</v>
      </c>
      <c r="BF43" s="67">
        <v>50</v>
      </c>
      <c r="BG43" s="108" t="s">
        <v>31</v>
      </c>
      <c r="BH43" s="92">
        <f t="shared" si="23"/>
        <v>640</v>
      </c>
      <c r="BI43" s="69" t="s">
        <v>6</v>
      </c>
    </row>
    <row r="44" spans="1:61" ht="12.75">
      <c r="A44" s="178"/>
      <c r="B44" s="95" t="s">
        <v>93</v>
      </c>
      <c r="C44" s="66">
        <v>1</v>
      </c>
      <c r="D44" s="46">
        <v>1</v>
      </c>
      <c r="E44" s="46">
        <v>1</v>
      </c>
      <c r="F44" s="46">
        <v>1</v>
      </c>
      <c r="G44" s="46">
        <v>1</v>
      </c>
      <c r="H44" s="61">
        <v>0</v>
      </c>
      <c r="I44" s="67"/>
      <c r="J44" s="67">
        <f t="shared" si="16"/>
        <v>150</v>
      </c>
      <c r="K44" s="66">
        <v>1</v>
      </c>
      <c r="L44" s="46">
        <v>1</v>
      </c>
      <c r="M44" s="46">
        <v>1</v>
      </c>
      <c r="N44" s="46">
        <v>0</v>
      </c>
      <c r="O44" s="46">
        <v>0</v>
      </c>
      <c r="P44" s="61"/>
      <c r="Q44" s="67"/>
      <c r="R44" s="46">
        <f t="shared" si="17"/>
        <v>60</v>
      </c>
      <c r="S44" s="64">
        <v>1</v>
      </c>
      <c r="T44" s="46">
        <v>0</v>
      </c>
      <c r="U44" s="46">
        <v>0</v>
      </c>
      <c r="V44" s="46">
        <v>1</v>
      </c>
      <c r="W44" s="46"/>
      <c r="X44" s="61"/>
      <c r="Y44" s="67"/>
      <c r="Z44" s="46">
        <f t="shared" si="18"/>
        <v>50</v>
      </c>
      <c r="AA44" s="64">
        <v>1</v>
      </c>
      <c r="AB44" s="46">
        <v>1</v>
      </c>
      <c r="AC44" s="46">
        <v>0</v>
      </c>
      <c r="AD44" s="46">
        <v>1</v>
      </c>
      <c r="AE44" s="46">
        <v>1</v>
      </c>
      <c r="AF44" s="61"/>
      <c r="AG44" s="67"/>
      <c r="AH44" s="46">
        <f t="shared" si="19"/>
        <v>120</v>
      </c>
      <c r="AI44" s="66">
        <v>0</v>
      </c>
      <c r="AJ44" s="46">
        <v>1</v>
      </c>
      <c r="AK44" s="46">
        <v>1</v>
      </c>
      <c r="AL44" s="46">
        <v>1</v>
      </c>
      <c r="AM44" s="46">
        <v>1</v>
      </c>
      <c r="AN44" s="61">
        <v>1</v>
      </c>
      <c r="AO44" s="67"/>
      <c r="AP44" s="46">
        <f t="shared" si="20"/>
        <v>200</v>
      </c>
      <c r="AQ44" s="66">
        <v>1</v>
      </c>
      <c r="AR44" s="46">
        <v>0</v>
      </c>
      <c r="AS44" s="46">
        <v>0</v>
      </c>
      <c r="AT44" s="46"/>
      <c r="AU44" s="46"/>
      <c r="AV44" s="61"/>
      <c r="AW44" s="67"/>
      <c r="AX44" s="46">
        <f t="shared" si="21"/>
        <v>10</v>
      </c>
      <c r="BE44" s="46">
        <f t="shared" si="22"/>
        <v>0</v>
      </c>
      <c r="BF44" s="67"/>
      <c r="BG44" s="108"/>
      <c r="BH44" s="92">
        <f t="shared" si="23"/>
        <v>590</v>
      </c>
      <c r="BI44" s="69" t="s">
        <v>7</v>
      </c>
    </row>
    <row r="45" spans="1:61" ht="12.75">
      <c r="A45" s="178"/>
      <c r="B45" s="95" t="s">
        <v>94</v>
      </c>
      <c r="C45" s="66">
        <v>1</v>
      </c>
      <c r="D45" s="46">
        <v>1</v>
      </c>
      <c r="E45" s="46">
        <v>1</v>
      </c>
      <c r="F45" s="46">
        <v>1</v>
      </c>
      <c r="G45" s="46">
        <v>1</v>
      </c>
      <c r="H45" s="61">
        <v>1</v>
      </c>
      <c r="I45" s="67">
        <v>1</v>
      </c>
      <c r="J45" s="67">
        <f t="shared" si="16"/>
        <v>260</v>
      </c>
      <c r="K45" s="66">
        <v>0</v>
      </c>
      <c r="L45" s="46">
        <v>0</v>
      </c>
      <c r="M45" s="46">
        <v>1</v>
      </c>
      <c r="N45" s="46">
        <v>1</v>
      </c>
      <c r="O45" s="46">
        <v>0</v>
      </c>
      <c r="P45" s="61"/>
      <c r="Q45" s="67"/>
      <c r="R45" s="46">
        <f t="shared" si="17"/>
        <v>70</v>
      </c>
      <c r="S45" s="64">
        <v>0</v>
      </c>
      <c r="T45" s="46">
        <v>0</v>
      </c>
      <c r="U45" s="46">
        <v>1</v>
      </c>
      <c r="V45" s="46">
        <v>0</v>
      </c>
      <c r="W45" s="46"/>
      <c r="X45" s="61"/>
      <c r="Y45" s="67"/>
      <c r="Z45" s="46">
        <f t="shared" si="18"/>
        <v>30</v>
      </c>
      <c r="AA45" s="64">
        <v>1</v>
      </c>
      <c r="AB45" s="46">
        <v>1</v>
      </c>
      <c r="AC45" s="46">
        <v>0</v>
      </c>
      <c r="AD45" s="46">
        <v>1</v>
      </c>
      <c r="AE45" s="46">
        <v>1</v>
      </c>
      <c r="AF45" s="61"/>
      <c r="AG45" s="67"/>
      <c r="AH45" s="46">
        <f t="shared" si="19"/>
        <v>120</v>
      </c>
      <c r="AI45" s="66">
        <v>0</v>
      </c>
      <c r="AJ45" s="46">
        <v>1</v>
      </c>
      <c r="AK45" s="46">
        <v>0</v>
      </c>
      <c r="AL45" s="46">
        <v>1</v>
      </c>
      <c r="AM45" s="46">
        <v>0</v>
      </c>
      <c r="AN45" s="61"/>
      <c r="AO45" s="67"/>
      <c r="AP45" s="46">
        <f t="shared" si="20"/>
        <v>60</v>
      </c>
      <c r="AQ45" s="66">
        <v>1</v>
      </c>
      <c r="AR45" s="46">
        <v>1</v>
      </c>
      <c r="AS45" s="46">
        <v>0</v>
      </c>
      <c r="AT45" s="46">
        <v>0</v>
      </c>
      <c r="AU45" s="46">
        <v>1</v>
      </c>
      <c r="AV45" s="61">
        <v>0</v>
      </c>
      <c r="AW45" s="67"/>
      <c r="AX45" s="46">
        <f t="shared" si="21"/>
        <v>80</v>
      </c>
      <c r="BE45" s="46">
        <f t="shared" si="22"/>
        <v>0</v>
      </c>
      <c r="BF45" s="67"/>
      <c r="BG45" s="108"/>
      <c r="BH45" s="92">
        <f t="shared" si="23"/>
        <v>620</v>
      </c>
      <c r="BI45" s="69" t="s">
        <v>4</v>
      </c>
    </row>
    <row r="46" spans="1:61" ht="12.75">
      <c r="A46" s="178"/>
      <c r="B46" s="95" t="s">
        <v>97</v>
      </c>
      <c r="C46" s="66">
        <v>0</v>
      </c>
      <c r="D46" s="46">
        <v>1</v>
      </c>
      <c r="E46" s="46">
        <v>1</v>
      </c>
      <c r="F46" s="46">
        <v>0</v>
      </c>
      <c r="G46" s="46">
        <v>0</v>
      </c>
      <c r="H46" s="61">
        <v>0</v>
      </c>
      <c r="I46" s="67"/>
      <c r="J46" s="67">
        <f t="shared" si="16"/>
        <v>50</v>
      </c>
      <c r="K46" s="66">
        <v>1</v>
      </c>
      <c r="L46" s="46">
        <v>1</v>
      </c>
      <c r="M46" s="46">
        <v>0</v>
      </c>
      <c r="N46" s="46">
        <v>0</v>
      </c>
      <c r="O46" s="46">
        <v>0</v>
      </c>
      <c r="P46" s="61">
        <v>0</v>
      </c>
      <c r="Q46" s="67"/>
      <c r="R46" s="46">
        <f t="shared" si="17"/>
        <v>30</v>
      </c>
      <c r="S46" s="64">
        <v>0</v>
      </c>
      <c r="T46" s="46">
        <v>0</v>
      </c>
      <c r="U46" s="46">
        <v>0</v>
      </c>
      <c r="V46" s="46">
        <v>0</v>
      </c>
      <c r="W46" s="46">
        <v>0</v>
      </c>
      <c r="X46" s="61">
        <v>0</v>
      </c>
      <c r="Y46" s="67"/>
      <c r="Z46" s="46">
        <f t="shared" si="18"/>
        <v>0</v>
      </c>
      <c r="AA46" s="64">
        <v>1</v>
      </c>
      <c r="AB46" s="46">
        <v>1</v>
      </c>
      <c r="AC46" s="46">
        <v>1</v>
      </c>
      <c r="AD46" s="46">
        <v>1</v>
      </c>
      <c r="AE46" s="46">
        <v>1</v>
      </c>
      <c r="AF46" s="61">
        <v>0</v>
      </c>
      <c r="AG46" s="67"/>
      <c r="AH46" s="46">
        <f t="shared" si="19"/>
        <v>150</v>
      </c>
      <c r="AI46" s="66">
        <v>1</v>
      </c>
      <c r="AJ46" s="46">
        <v>1</v>
      </c>
      <c r="AK46" s="46">
        <v>1</v>
      </c>
      <c r="AL46" s="46">
        <v>1</v>
      </c>
      <c r="AM46" s="46">
        <v>1</v>
      </c>
      <c r="AN46" s="61">
        <v>1</v>
      </c>
      <c r="AO46" s="67">
        <v>1</v>
      </c>
      <c r="AP46" s="46">
        <f t="shared" si="20"/>
        <v>260</v>
      </c>
      <c r="AQ46" s="66">
        <v>0</v>
      </c>
      <c r="AR46" s="46">
        <v>0</v>
      </c>
      <c r="AS46" s="46">
        <v>0</v>
      </c>
      <c r="AT46" s="46">
        <v>0</v>
      </c>
      <c r="AU46" s="46">
        <v>1</v>
      </c>
      <c r="AV46" s="61">
        <v>0</v>
      </c>
      <c r="AW46" s="67"/>
      <c r="AX46" s="46">
        <f t="shared" si="21"/>
        <v>50</v>
      </c>
      <c r="BE46" s="46">
        <f t="shared" si="22"/>
        <v>0</v>
      </c>
      <c r="BF46" s="67"/>
      <c r="BG46" s="108"/>
      <c r="BH46" s="92">
        <f t="shared" si="23"/>
        <v>540</v>
      </c>
      <c r="BI46" s="69" t="s">
        <v>104</v>
      </c>
    </row>
    <row r="47" spans="1:61" ht="12.75">
      <c r="A47" s="178"/>
      <c r="B47" s="95" t="s">
        <v>92</v>
      </c>
      <c r="C47" s="66">
        <v>0</v>
      </c>
      <c r="D47" s="46">
        <v>1</v>
      </c>
      <c r="E47" s="46">
        <v>1</v>
      </c>
      <c r="F47" s="46">
        <v>1</v>
      </c>
      <c r="G47" s="46">
        <v>0</v>
      </c>
      <c r="H47" s="61">
        <v>0</v>
      </c>
      <c r="I47" s="67"/>
      <c r="J47" s="67">
        <f t="shared" si="16"/>
        <v>90</v>
      </c>
      <c r="K47" s="66">
        <v>1</v>
      </c>
      <c r="L47" s="46"/>
      <c r="M47" s="46"/>
      <c r="N47" s="46"/>
      <c r="O47" s="46"/>
      <c r="P47" s="61"/>
      <c r="Q47" s="67"/>
      <c r="R47" s="46">
        <f t="shared" si="17"/>
        <v>10</v>
      </c>
      <c r="S47" s="64">
        <v>1</v>
      </c>
      <c r="T47" s="46">
        <v>0</v>
      </c>
      <c r="U47" s="46">
        <v>1</v>
      </c>
      <c r="V47" s="46">
        <v>1</v>
      </c>
      <c r="W47" s="46">
        <v>0</v>
      </c>
      <c r="X47" s="61">
        <v>0</v>
      </c>
      <c r="Y47" s="67"/>
      <c r="Z47" s="46">
        <f t="shared" si="18"/>
        <v>80</v>
      </c>
      <c r="AA47" s="64">
        <v>1</v>
      </c>
      <c r="AB47" s="46">
        <v>1</v>
      </c>
      <c r="AC47" s="46">
        <v>1</v>
      </c>
      <c r="AD47" s="46">
        <v>1</v>
      </c>
      <c r="AE47" s="46">
        <v>0</v>
      </c>
      <c r="AF47" s="61">
        <v>0</v>
      </c>
      <c r="AG47" s="67"/>
      <c r="AH47" s="46">
        <f t="shared" si="19"/>
        <v>100</v>
      </c>
      <c r="AI47" s="66">
        <v>1</v>
      </c>
      <c r="AJ47" s="46">
        <v>1</v>
      </c>
      <c r="AK47" s="46">
        <v>1</v>
      </c>
      <c r="AL47" s="46">
        <v>1</v>
      </c>
      <c r="AM47" s="46">
        <v>1</v>
      </c>
      <c r="AN47" s="61">
        <v>1</v>
      </c>
      <c r="AO47" s="67">
        <v>1</v>
      </c>
      <c r="AP47" s="46">
        <f t="shared" si="20"/>
        <v>260</v>
      </c>
      <c r="AQ47" s="66">
        <v>0</v>
      </c>
      <c r="AR47" s="46">
        <v>0</v>
      </c>
      <c r="AS47" s="46">
        <v>0</v>
      </c>
      <c r="AT47" s="46">
        <v>0</v>
      </c>
      <c r="AU47" s="46">
        <v>0</v>
      </c>
      <c r="AV47" s="61">
        <v>0</v>
      </c>
      <c r="AW47" s="67"/>
      <c r="AX47" s="46">
        <f t="shared" si="21"/>
        <v>0</v>
      </c>
      <c r="BE47" s="46">
        <f t="shared" si="22"/>
        <v>0</v>
      </c>
      <c r="BF47" s="67"/>
      <c r="BG47" s="108"/>
      <c r="BH47" s="92">
        <f t="shared" si="23"/>
        <v>540</v>
      </c>
      <c r="BI47" s="69" t="s">
        <v>104</v>
      </c>
    </row>
    <row r="48" spans="1:61" ht="12" customHeight="1">
      <c r="A48" s="178"/>
      <c r="B48" s="63" t="s">
        <v>98</v>
      </c>
      <c r="C48" s="66">
        <v>0</v>
      </c>
      <c r="D48" s="46">
        <v>1</v>
      </c>
      <c r="E48" s="46">
        <v>1</v>
      </c>
      <c r="F48" s="46">
        <v>1</v>
      </c>
      <c r="G48" s="46">
        <v>1</v>
      </c>
      <c r="H48" s="61">
        <v>0</v>
      </c>
      <c r="I48" s="67"/>
      <c r="J48" s="67">
        <f t="shared" si="16"/>
        <v>140</v>
      </c>
      <c r="K48" s="66">
        <v>1</v>
      </c>
      <c r="L48" s="46">
        <v>0</v>
      </c>
      <c r="M48" s="46">
        <v>0</v>
      </c>
      <c r="N48" s="46">
        <v>0</v>
      </c>
      <c r="O48" s="46">
        <v>0</v>
      </c>
      <c r="P48" s="61">
        <v>0</v>
      </c>
      <c r="Q48" s="67"/>
      <c r="R48" s="46">
        <f t="shared" si="17"/>
        <v>10</v>
      </c>
      <c r="S48" s="64">
        <v>0</v>
      </c>
      <c r="T48" s="46">
        <v>1</v>
      </c>
      <c r="U48" s="46">
        <v>0</v>
      </c>
      <c r="V48" s="46">
        <v>1</v>
      </c>
      <c r="W48" s="46"/>
      <c r="X48" s="61"/>
      <c r="Y48" s="67"/>
      <c r="Z48" s="46">
        <f t="shared" si="18"/>
        <v>60</v>
      </c>
      <c r="AA48" s="64">
        <v>0</v>
      </c>
      <c r="AB48" s="46">
        <v>1</v>
      </c>
      <c r="AC48" s="46">
        <v>1</v>
      </c>
      <c r="AD48" s="46">
        <v>1</v>
      </c>
      <c r="AE48" s="46"/>
      <c r="AF48" s="61"/>
      <c r="AG48" s="67"/>
      <c r="AH48" s="46">
        <f t="shared" si="19"/>
        <v>90</v>
      </c>
      <c r="AI48" s="66">
        <v>0</v>
      </c>
      <c r="AJ48" s="46">
        <v>1</v>
      </c>
      <c r="AK48" s="46">
        <v>1</v>
      </c>
      <c r="AL48" s="46">
        <v>1</v>
      </c>
      <c r="AM48" s="46">
        <v>1</v>
      </c>
      <c r="AN48" s="61">
        <v>1</v>
      </c>
      <c r="AO48" s="67"/>
      <c r="AP48" s="46">
        <f t="shared" si="20"/>
        <v>200</v>
      </c>
      <c r="AQ48" s="66">
        <v>1</v>
      </c>
      <c r="AR48" s="46">
        <v>0</v>
      </c>
      <c r="AS48" s="46">
        <v>0</v>
      </c>
      <c r="AT48" s="46">
        <v>0</v>
      </c>
      <c r="AU48" s="46"/>
      <c r="AV48" s="61"/>
      <c r="AW48" s="67"/>
      <c r="AX48" s="46">
        <f t="shared" si="21"/>
        <v>10</v>
      </c>
      <c r="BE48" s="46">
        <f t="shared" si="22"/>
        <v>0</v>
      </c>
      <c r="BF48" s="67"/>
      <c r="BG48" s="108"/>
      <c r="BH48" s="92">
        <f t="shared" si="23"/>
        <v>510</v>
      </c>
      <c r="BI48" s="69" t="s">
        <v>19</v>
      </c>
    </row>
    <row r="49" spans="1:61" ht="12" customHeight="1">
      <c r="A49" s="178"/>
      <c r="B49" s="95" t="s">
        <v>49</v>
      </c>
      <c r="C49" s="66">
        <v>1</v>
      </c>
      <c r="D49" s="46">
        <v>1</v>
      </c>
      <c r="E49" s="46">
        <v>1</v>
      </c>
      <c r="F49" s="46">
        <v>0</v>
      </c>
      <c r="G49" s="46">
        <v>0</v>
      </c>
      <c r="H49" s="61">
        <v>0</v>
      </c>
      <c r="I49" s="67"/>
      <c r="J49" s="67">
        <f t="shared" si="16"/>
        <v>60</v>
      </c>
      <c r="K49" s="66">
        <v>0</v>
      </c>
      <c r="L49" s="46">
        <v>0</v>
      </c>
      <c r="M49" s="46">
        <v>0</v>
      </c>
      <c r="N49" s="46">
        <v>1</v>
      </c>
      <c r="O49" s="46">
        <v>0</v>
      </c>
      <c r="P49" s="61">
        <v>0</v>
      </c>
      <c r="Q49" s="67"/>
      <c r="R49" s="46">
        <f t="shared" si="17"/>
        <v>40</v>
      </c>
      <c r="S49" s="64">
        <v>0</v>
      </c>
      <c r="T49" s="46">
        <v>0</v>
      </c>
      <c r="U49" s="46">
        <v>0</v>
      </c>
      <c r="V49" s="46">
        <v>0</v>
      </c>
      <c r="W49" s="46">
        <v>0</v>
      </c>
      <c r="X49" s="61"/>
      <c r="Y49" s="67"/>
      <c r="Z49" s="46">
        <f t="shared" si="18"/>
        <v>0</v>
      </c>
      <c r="AA49" s="64">
        <v>1</v>
      </c>
      <c r="AB49" s="46">
        <v>1</v>
      </c>
      <c r="AC49" s="46">
        <v>1</v>
      </c>
      <c r="AD49" s="46">
        <v>1</v>
      </c>
      <c r="AE49" s="46">
        <v>1</v>
      </c>
      <c r="AF49" s="61">
        <v>0</v>
      </c>
      <c r="AG49" s="67"/>
      <c r="AH49" s="46">
        <f t="shared" si="19"/>
        <v>150</v>
      </c>
      <c r="AI49" s="66">
        <v>0</v>
      </c>
      <c r="AJ49" s="46">
        <v>1</v>
      </c>
      <c r="AK49" s="46">
        <v>1</v>
      </c>
      <c r="AL49" s="46">
        <v>1</v>
      </c>
      <c r="AM49" s="46">
        <v>1</v>
      </c>
      <c r="AN49" s="61">
        <v>1</v>
      </c>
      <c r="AO49" s="67"/>
      <c r="AP49" s="46">
        <f t="shared" si="20"/>
        <v>200</v>
      </c>
      <c r="AQ49" s="66">
        <v>0</v>
      </c>
      <c r="AR49" s="46">
        <v>0</v>
      </c>
      <c r="AS49" s="46">
        <v>0</v>
      </c>
      <c r="AT49" s="46">
        <v>0</v>
      </c>
      <c r="AU49" s="46">
        <v>0</v>
      </c>
      <c r="AV49" s="61">
        <v>0</v>
      </c>
      <c r="AW49" s="67"/>
      <c r="AX49" s="46">
        <f t="shared" si="21"/>
        <v>0</v>
      </c>
      <c r="BE49" s="46">
        <f t="shared" si="22"/>
        <v>0</v>
      </c>
      <c r="BF49" s="67"/>
      <c r="BG49" s="108"/>
      <c r="BH49" s="92">
        <f t="shared" si="23"/>
        <v>450</v>
      </c>
      <c r="BI49" s="69" t="s">
        <v>105</v>
      </c>
    </row>
    <row r="50" spans="1:61" ht="12" customHeight="1">
      <c r="A50" s="178"/>
      <c r="B50" s="95" t="s">
        <v>101</v>
      </c>
      <c r="C50" s="66">
        <v>0</v>
      </c>
      <c r="D50" s="46">
        <v>1</v>
      </c>
      <c r="E50" s="46">
        <v>1</v>
      </c>
      <c r="F50" s="46">
        <v>1</v>
      </c>
      <c r="G50" s="46">
        <v>1</v>
      </c>
      <c r="H50" s="61">
        <v>1</v>
      </c>
      <c r="I50" s="67"/>
      <c r="J50" s="67">
        <f t="shared" si="16"/>
        <v>200</v>
      </c>
      <c r="K50" s="66">
        <v>0</v>
      </c>
      <c r="L50" s="46">
        <v>1</v>
      </c>
      <c r="M50" s="46">
        <v>0</v>
      </c>
      <c r="N50" s="46"/>
      <c r="O50" s="46"/>
      <c r="P50" s="61"/>
      <c r="Q50" s="67"/>
      <c r="R50" s="46">
        <f t="shared" si="17"/>
        <v>20</v>
      </c>
      <c r="S50" s="64">
        <v>0</v>
      </c>
      <c r="T50" s="46">
        <v>0</v>
      </c>
      <c r="U50" s="46">
        <v>1</v>
      </c>
      <c r="V50" s="46">
        <v>0</v>
      </c>
      <c r="W50" s="46">
        <v>0</v>
      </c>
      <c r="X50" s="61">
        <v>0</v>
      </c>
      <c r="Y50" s="67"/>
      <c r="Z50" s="46">
        <f t="shared" si="18"/>
        <v>30</v>
      </c>
      <c r="AA50" s="64">
        <v>0</v>
      </c>
      <c r="AB50" s="46">
        <v>1</v>
      </c>
      <c r="AC50" s="46">
        <v>0</v>
      </c>
      <c r="AD50" s="46"/>
      <c r="AE50" s="46"/>
      <c r="AF50" s="61"/>
      <c r="AG50" s="67"/>
      <c r="AH50" s="46">
        <f t="shared" si="19"/>
        <v>20</v>
      </c>
      <c r="AI50" s="66">
        <v>0</v>
      </c>
      <c r="AJ50" s="46">
        <v>1</v>
      </c>
      <c r="AK50" s="46">
        <v>1</v>
      </c>
      <c r="AL50" s="46">
        <v>1</v>
      </c>
      <c r="AM50" s="46">
        <v>0</v>
      </c>
      <c r="AN50" s="61">
        <v>1</v>
      </c>
      <c r="AO50" s="67"/>
      <c r="AP50" s="46">
        <f t="shared" si="20"/>
        <v>150</v>
      </c>
      <c r="AQ50" s="66">
        <v>0</v>
      </c>
      <c r="AR50" s="46">
        <v>0</v>
      </c>
      <c r="AS50" s="46">
        <v>1</v>
      </c>
      <c r="AT50" s="46">
        <v>0</v>
      </c>
      <c r="AU50" s="46">
        <v>0</v>
      </c>
      <c r="AV50" s="61">
        <v>0</v>
      </c>
      <c r="AW50" s="67"/>
      <c r="AX50" s="46">
        <f t="shared" si="21"/>
        <v>30</v>
      </c>
      <c r="BE50" s="46">
        <f t="shared" si="22"/>
        <v>0</v>
      </c>
      <c r="BF50" s="67"/>
      <c r="BG50" s="108"/>
      <c r="BH50" s="92">
        <f t="shared" si="23"/>
        <v>450</v>
      </c>
      <c r="BI50" s="69" t="s">
        <v>105</v>
      </c>
    </row>
    <row r="51" spans="1:61" ht="12.75">
      <c r="A51" s="178"/>
      <c r="B51" s="95" t="s">
        <v>99</v>
      </c>
      <c r="C51" s="66">
        <v>1</v>
      </c>
      <c r="D51" s="46">
        <v>1</v>
      </c>
      <c r="E51" s="46">
        <v>1</v>
      </c>
      <c r="F51" s="46">
        <v>0</v>
      </c>
      <c r="G51" s="46">
        <v>0</v>
      </c>
      <c r="H51" s="61">
        <v>0</v>
      </c>
      <c r="I51" s="67"/>
      <c r="J51" s="67">
        <f t="shared" si="16"/>
        <v>60</v>
      </c>
      <c r="K51" s="66">
        <v>0</v>
      </c>
      <c r="L51" s="46">
        <v>0</v>
      </c>
      <c r="M51" s="46">
        <v>0</v>
      </c>
      <c r="N51" s="46">
        <v>0</v>
      </c>
      <c r="O51" s="46">
        <v>0</v>
      </c>
      <c r="P51" s="61">
        <v>0</v>
      </c>
      <c r="Q51" s="67"/>
      <c r="R51" s="46">
        <f t="shared" si="17"/>
        <v>0</v>
      </c>
      <c r="S51" s="64">
        <v>0</v>
      </c>
      <c r="T51" s="46">
        <v>0</v>
      </c>
      <c r="U51" s="46">
        <v>1</v>
      </c>
      <c r="V51" s="46">
        <v>1</v>
      </c>
      <c r="W51" s="46">
        <v>0</v>
      </c>
      <c r="X51" s="61">
        <v>0</v>
      </c>
      <c r="Y51" s="67"/>
      <c r="Z51" s="46">
        <f t="shared" si="18"/>
        <v>70</v>
      </c>
      <c r="AA51" s="64">
        <v>0</v>
      </c>
      <c r="AB51" s="46">
        <v>1</v>
      </c>
      <c r="AC51" s="46">
        <v>1</v>
      </c>
      <c r="AD51" s="46">
        <v>1</v>
      </c>
      <c r="AE51" s="46">
        <v>0</v>
      </c>
      <c r="AF51" s="61">
        <v>0</v>
      </c>
      <c r="AG51" s="67"/>
      <c r="AH51" s="46">
        <f t="shared" si="19"/>
        <v>90</v>
      </c>
      <c r="AI51" s="66">
        <v>0</v>
      </c>
      <c r="AJ51" s="46">
        <v>0</v>
      </c>
      <c r="AK51" s="46">
        <v>0</v>
      </c>
      <c r="AL51" s="46">
        <v>1</v>
      </c>
      <c r="AM51" s="46">
        <v>0</v>
      </c>
      <c r="AN51" s="61">
        <v>1</v>
      </c>
      <c r="AO51" s="67"/>
      <c r="AP51" s="46">
        <f t="shared" si="20"/>
        <v>100</v>
      </c>
      <c r="AQ51" s="66">
        <v>1</v>
      </c>
      <c r="AR51" s="46">
        <v>0</v>
      </c>
      <c r="AS51" s="46">
        <v>0</v>
      </c>
      <c r="AT51" s="46">
        <v>1</v>
      </c>
      <c r="AU51" s="46">
        <v>0</v>
      </c>
      <c r="AV51" s="61">
        <v>0</v>
      </c>
      <c r="AW51" s="67"/>
      <c r="AX51" s="46">
        <f t="shared" si="21"/>
        <v>50</v>
      </c>
      <c r="BE51" s="46">
        <f t="shared" si="22"/>
        <v>0</v>
      </c>
      <c r="BF51" s="67"/>
      <c r="BG51" s="108"/>
      <c r="BH51" s="92">
        <f t="shared" si="23"/>
        <v>370</v>
      </c>
      <c r="BI51" s="69" t="s">
        <v>14</v>
      </c>
    </row>
    <row r="52" spans="1:61" ht="13.5" thickBot="1">
      <c r="A52" s="179"/>
      <c r="B52" s="131" t="s">
        <v>96</v>
      </c>
      <c r="C52" s="53">
        <v>0</v>
      </c>
      <c r="D52" s="49">
        <v>1</v>
      </c>
      <c r="E52" s="49">
        <v>1</v>
      </c>
      <c r="F52" s="49">
        <v>1</v>
      </c>
      <c r="G52" s="49">
        <v>0</v>
      </c>
      <c r="H52" s="50">
        <v>0</v>
      </c>
      <c r="I52" s="98"/>
      <c r="J52" s="156">
        <f t="shared" si="16"/>
        <v>90</v>
      </c>
      <c r="K52" s="53">
        <v>0</v>
      </c>
      <c r="L52" s="49">
        <v>0</v>
      </c>
      <c r="M52" s="49">
        <v>0</v>
      </c>
      <c r="N52" s="49">
        <v>0</v>
      </c>
      <c r="O52" s="49">
        <v>0</v>
      </c>
      <c r="P52" s="50">
        <v>0</v>
      </c>
      <c r="Q52" s="98"/>
      <c r="R52" s="49">
        <f t="shared" si="17"/>
        <v>0</v>
      </c>
      <c r="S52" s="48">
        <v>0</v>
      </c>
      <c r="T52" s="49">
        <v>0</v>
      </c>
      <c r="U52" s="49">
        <v>0</v>
      </c>
      <c r="V52" s="49">
        <v>0</v>
      </c>
      <c r="W52" s="49"/>
      <c r="X52" s="50"/>
      <c r="Y52" s="98"/>
      <c r="Z52" s="49">
        <f t="shared" si="18"/>
        <v>0</v>
      </c>
      <c r="AA52" s="48">
        <v>1</v>
      </c>
      <c r="AB52" s="49">
        <v>1</v>
      </c>
      <c r="AC52" s="49">
        <v>1</v>
      </c>
      <c r="AD52" s="49">
        <v>0</v>
      </c>
      <c r="AE52" s="49"/>
      <c r="AF52" s="50"/>
      <c r="AG52" s="98"/>
      <c r="AH52" s="49">
        <f t="shared" si="19"/>
        <v>60</v>
      </c>
      <c r="AI52" s="66">
        <v>0</v>
      </c>
      <c r="AJ52" s="46">
        <v>1</v>
      </c>
      <c r="AK52" s="46">
        <v>0</v>
      </c>
      <c r="AL52" s="46">
        <v>1</v>
      </c>
      <c r="AM52" s="46"/>
      <c r="AN52" s="61"/>
      <c r="AO52" s="98"/>
      <c r="AP52" s="49">
        <f t="shared" si="20"/>
        <v>60</v>
      </c>
      <c r="AQ52" s="53">
        <v>1</v>
      </c>
      <c r="AR52" s="49">
        <v>0</v>
      </c>
      <c r="AS52" s="49">
        <v>0</v>
      </c>
      <c r="AT52" s="49">
        <v>0</v>
      </c>
      <c r="AU52" s="49">
        <v>0</v>
      </c>
      <c r="AV52" s="50">
        <v>0</v>
      </c>
      <c r="AW52" s="98"/>
      <c r="AX52" s="49">
        <f t="shared" si="21"/>
        <v>10</v>
      </c>
      <c r="AY52" s="48"/>
      <c r="AZ52" s="49"/>
      <c r="BA52" s="49"/>
      <c r="BB52" s="49"/>
      <c r="BC52" s="49"/>
      <c r="BD52" s="99"/>
      <c r="BE52" s="49">
        <f t="shared" si="22"/>
        <v>0</v>
      </c>
      <c r="BF52" s="98"/>
      <c r="BG52" s="109"/>
      <c r="BH52" s="92">
        <f t="shared" si="23"/>
        <v>220</v>
      </c>
      <c r="BI52" s="100" t="s">
        <v>17</v>
      </c>
    </row>
    <row r="53" spans="1:61" s="1" customFormat="1" ht="13.5" thickBot="1">
      <c r="A53" s="183"/>
      <c r="B53" s="163"/>
      <c r="C53" s="27"/>
      <c r="D53" s="27"/>
      <c r="E53" s="27"/>
      <c r="F53" s="27"/>
      <c r="G53" s="27"/>
      <c r="H53" s="27"/>
      <c r="I53" s="27"/>
      <c r="J53" s="27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E53" s="54"/>
      <c r="BF53" s="54"/>
      <c r="BH53" s="54"/>
      <c r="BI53" s="94"/>
    </row>
    <row r="54" spans="1:60" s="1" customFormat="1" ht="12.75">
      <c r="A54" s="183"/>
      <c r="B54" s="27"/>
      <c r="C54" s="27"/>
      <c r="D54" s="27"/>
      <c r="E54" s="27"/>
      <c r="F54" s="27"/>
      <c r="G54" s="27"/>
      <c r="H54" s="27"/>
      <c r="I54" s="27"/>
      <c r="J54" s="27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E54" s="54"/>
      <c r="BF54" s="54"/>
      <c r="BH54" s="54"/>
    </row>
    <row r="55" spans="1:60" s="1" customFormat="1" ht="12.75">
      <c r="A55" s="183"/>
      <c r="B55" s="27"/>
      <c r="C55" s="27"/>
      <c r="D55" s="27"/>
      <c r="E55" s="27"/>
      <c r="F55" s="27"/>
      <c r="G55" s="27"/>
      <c r="H55" s="27"/>
      <c r="I55" s="27"/>
      <c r="J55" s="27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E55" s="54"/>
      <c r="BF55" s="54"/>
      <c r="BH55" s="54"/>
    </row>
    <row r="56" spans="1:60" s="1" customFormat="1" ht="12.75">
      <c r="A56" s="183"/>
      <c r="B56" s="27"/>
      <c r="C56" s="27"/>
      <c r="D56" s="27"/>
      <c r="E56" s="27"/>
      <c r="F56" s="27"/>
      <c r="G56" s="27"/>
      <c r="H56" s="27"/>
      <c r="I56" s="27"/>
      <c r="J56" s="27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E56" s="54"/>
      <c r="BF56" s="54"/>
      <c r="BH56" s="54"/>
    </row>
    <row r="57" spans="1:60" s="1" customFormat="1" ht="12.75">
      <c r="A57" s="183"/>
      <c r="B57" s="27"/>
      <c r="C57" s="27"/>
      <c r="D57" s="27"/>
      <c r="E57" s="27"/>
      <c r="F57" s="27"/>
      <c r="G57" s="27"/>
      <c r="H57" s="27"/>
      <c r="I57" s="27"/>
      <c r="J57" s="27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E57" s="54"/>
      <c r="BF57" s="54"/>
      <c r="BH57" s="54"/>
    </row>
    <row r="58" spans="1:60" s="1" customFormat="1" ht="12.75">
      <c r="A58" s="183"/>
      <c r="B58" s="27"/>
      <c r="C58" s="27"/>
      <c r="D58" s="27"/>
      <c r="E58" s="27"/>
      <c r="F58" s="27"/>
      <c r="G58" s="27"/>
      <c r="H58" s="27"/>
      <c r="I58" s="27"/>
      <c r="J58" s="27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E58" s="54"/>
      <c r="BF58" s="54"/>
      <c r="BH58" s="54"/>
    </row>
    <row r="59" spans="1:60" s="1" customFormat="1" ht="12.75">
      <c r="A59" s="183"/>
      <c r="B59" s="27"/>
      <c r="C59" s="27"/>
      <c r="D59" s="27"/>
      <c r="E59" s="27"/>
      <c r="F59" s="27"/>
      <c r="G59" s="27"/>
      <c r="H59" s="27"/>
      <c r="I59" s="27"/>
      <c r="J59" s="27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E59" s="54"/>
      <c r="BF59" s="54"/>
      <c r="BH59" s="54"/>
    </row>
    <row r="60" spans="1:60" s="1" customFormat="1" ht="12.75">
      <c r="A60" s="183"/>
      <c r="B60" s="27"/>
      <c r="C60" s="27"/>
      <c r="D60" s="27"/>
      <c r="E60" s="27"/>
      <c r="F60" s="27"/>
      <c r="G60" s="27"/>
      <c r="H60" s="27"/>
      <c r="I60" s="27"/>
      <c r="J60" s="27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E60" s="54"/>
      <c r="BF60" s="54"/>
      <c r="BH60" s="54"/>
    </row>
    <row r="61" spans="1:60" s="1" customFormat="1" ht="12.75">
      <c r="A61" s="183"/>
      <c r="B61" s="27"/>
      <c r="C61" s="27"/>
      <c r="D61" s="27"/>
      <c r="E61" s="27"/>
      <c r="F61" s="27"/>
      <c r="G61" s="27"/>
      <c r="H61" s="27"/>
      <c r="I61" s="27"/>
      <c r="J61" s="27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E61" s="54"/>
      <c r="BF61" s="54"/>
      <c r="BH61" s="54"/>
    </row>
    <row r="62" spans="1:60" s="1" customFormat="1" ht="12.75">
      <c r="A62" s="183"/>
      <c r="B62" s="27"/>
      <c r="C62" s="27"/>
      <c r="D62" s="27"/>
      <c r="E62" s="27"/>
      <c r="F62" s="27"/>
      <c r="G62" s="27"/>
      <c r="H62" s="27"/>
      <c r="I62" s="27"/>
      <c r="J62" s="27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E62" s="54"/>
      <c r="BF62" s="54"/>
      <c r="BH62" s="54"/>
    </row>
    <row r="63" spans="1:60" s="1" customFormat="1" ht="12.75">
      <c r="A63" s="183"/>
      <c r="B63" s="27"/>
      <c r="C63" s="27"/>
      <c r="D63" s="27"/>
      <c r="E63" s="27"/>
      <c r="F63" s="27"/>
      <c r="G63" s="27"/>
      <c r="H63" s="27"/>
      <c r="I63" s="27"/>
      <c r="J63" s="27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E63" s="54"/>
      <c r="BF63" s="54"/>
      <c r="BH63" s="54"/>
    </row>
    <row r="64" spans="1:60" s="1" customFormat="1" ht="12.75">
      <c r="A64" s="183"/>
      <c r="B64" s="27"/>
      <c r="C64" s="27"/>
      <c r="D64" s="27"/>
      <c r="E64" s="27"/>
      <c r="F64" s="27"/>
      <c r="G64" s="27"/>
      <c r="H64" s="27"/>
      <c r="I64" s="27"/>
      <c r="J64" s="27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E64" s="54"/>
      <c r="BF64" s="54"/>
      <c r="BH64" s="54"/>
    </row>
    <row r="65" spans="1:60" s="1" customFormat="1" ht="12.75">
      <c r="A65" s="183"/>
      <c r="B65" s="27"/>
      <c r="C65" s="27"/>
      <c r="D65" s="27"/>
      <c r="E65" s="27"/>
      <c r="F65" s="27"/>
      <c r="G65" s="27"/>
      <c r="H65" s="27"/>
      <c r="I65" s="27"/>
      <c r="J65" s="27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E65" s="54"/>
      <c r="BF65" s="54"/>
      <c r="BH65" s="54"/>
    </row>
    <row r="66" spans="1:60" s="1" customFormat="1" ht="12.75">
      <c r="A66" s="183"/>
      <c r="B66" s="27"/>
      <c r="C66" s="27"/>
      <c r="D66" s="27"/>
      <c r="E66" s="27"/>
      <c r="F66" s="27"/>
      <c r="G66" s="27"/>
      <c r="H66" s="27"/>
      <c r="I66" s="27"/>
      <c r="J66" s="27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E66" s="54"/>
      <c r="BF66" s="54"/>
      <c r="BH66" s="54"/>
    </row>
    <row r="67" spans="1:60" s="1" customFormat="1" ht="12.75">
      <c r="A67" s="183"/>
      <c r="B67" s="27"/>
      <c r="C67" s="27"/>
      <c r="D67" s="27"/>
      <c r="E67" s="27"/>
      <c r="F67" s="27"/>
      <c r="G67" s="27"/>
      <c r="H67" s="27"/>
      <c r="I67" s="27"/>
      <c r="J67" s="27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E67" s="54"/>
      <c r="BF67" s="54"/>
      <c r="BH67" s="54"/>
    </row>
    <row r="68" spans="1:60" s="1" customFormat="1" ht="12.75">
      <c r="A68" s="183"/>
      <c r="B68" s="27"/>
      <c r="C68" s="27"/>
      <c r="D68" s="27"/>
      <c r="E68" s="27"/>
      <c r="F68" s="27"/>
      <c r="G68" s="27"/>
      <c r="H68" s="27"/>
      <c r="I68" s="27"/>
      <c r="J68" s="27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E68" s="54"/>
      <c r="BF68" s="54"/>
      <c r="BH68" s="54"/>
    </row>
    <row r="69" spans="2:60" s="1" customFormat="1" ht="12.75">
      <c r="B69" s="27"/>
      <c r="C69" s="27"/>
      <c r="D69" s="27"/>
      <c r="E69" s="27"/>
      <c r="F69" s="27"/>
      <c r="G69" s="27"/>
      <c r="H69" s="27"/>
      <c r="I69" s="27"/>
      <c r="J69" s="27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H69" s="54"/>
    </row>
    <row r="70" spans="11:60" s="1" customFormat="1" ht="12.75"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H70" s="54"/>
    </row>
    <row r="71" spans="11:60" s="1" customFormat="1" ht="12.75"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H71" s="54"/>
    </row>
    <row r="72" spans="11:60" s="1" customFormat="1" ht="12.75"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H72" s="54"/>
    </row>
    <row r="73" spans="11:60" s="1" customFormat="1" ht="12.75"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H73" s="54"/>
    </row>
    <row r="74" spans="11:60" s="1" customFormat="1" ht="12.75"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H74" s="54"/>
    </row>
    <row r="75" spans="11:60" s="1" customFormat="1" ht="12.75"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H75" s="54"/>
    </row>
    <row r="76" spans="11:60" s="1" customFormat="1" ht="12.75"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H76" s="54"/>
    </row>
    <row r="77" spans="11:60" s="1" customFormat="1" ht="12.75"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H77" s="54"/>
    </row>
    <row r="78" spans="11:60" s="1" customFormat="1" ht="12.75"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H78" s="54"/>
    </row>
    <row r="79" spans="11:60" s="1" customFormat="1" ht="12.75"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H79" s="54"/>
    </row>
    <row r="80" spans="11:60" s="1" customFormat="1" ht="12.75"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H80" s="54"/>
    </row>
    <row r="81" spans="11:60" s="1" customFormat="1" ht="12.75"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H81" s="54"/>
    </row>
    <row r="82" spans="11:60" s="1" customFormat="1" ht="12.75"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H82" s="54"/>
    </row>
    <row r="83" spans="11:60" s="1" customFormat="1" ht="12.75"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H83" s="54"/>
    </row>
    <row r="84" spans="11:60" s="1" customFormat="1" ht="12.75"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H84" s="54"/>
    </row>
    <row r="85" spans="11:60" s="1" customFormat="1" ht="12.75"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H85" s="54"/>
    </row>
    <row r="86" spans="11:60" s="1" customFormat="1" ht="12.75"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H86" s="54"/>
    </row>
    <row r="87" spans="11:60" s="1" customFormat="1" ht="12.75"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H87" s="54"/>
    </row>
    <row r="88" spans="11:60" s="1" customFormat="1" ht="12.75"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H88" s="54"/>
    </row>
    <row r="89" spans="11:60" s="1" customFormat="1" ht="12.75"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H89" s="54"/>
    </row>
    <row r="90" spans="11:60" s="1" customFormat="1" ht="12.75"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H90" s="54"/>
    </row>
    <row r="91" spans="11:60" s="1" customFormat="1" ht="12.75"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H91" s="54"/>
    </row>
    <row r="92" spans="11:60" s="1" customFormat="1" ht="12.75"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H92" s="54"/>
    </row>
    <row r="93" spans="11:60" s="1" customFormat="1" ht="12.75"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H93" s="54"/>
    </row>
    <row r="94" spans="11:60" s="1" customFormat="1" ht="12.75"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H94" s="54"/>
    </row>
    <row r="95" spans="11:60" s="1" customFormat="1" ht="12.75"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H95" s="54"/>
    </row>
    <row r="96" spans="11:60" s="1" customFormat="1" ht="12.75"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H96" s="54"/>
    </row>
    <row r="97" spans="11:60" s="1" customFormat="1" ht="12.75"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H97" s="54"/>
    </row>
    <row r="98" spans="11:60" s="1" customFormat="1" ht="12.75"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H98" s="54"/>
    </row>
    <row r="99" spans="11:60" s="1" customFormat="1" ht="12.75"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H99" s="54"/>
    </row>
    <row r="100" spans="11:60" s="1" customFormat="1" ht="12.75"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H100" s="54"/>
    </row>
    <row r="101" spans="11:60" s="1" customFormat="1" ht="12.75"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H101" s="54"/>
    </row>
    <row r="102" spans="11:60" s="1" customFormat="1" ht="12.75"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H102" s="54"/>
    </row>
    <row r="103" spans="11:60" s="1" customFormat="1" ht="12.75"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H103" s="54"/>
    </row>
    <row r="104" spans="11:60" s="1" customFormat="1" ht="12.75"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H104" s="54"/>
    </row>
    <row r="105" spans="11:60" s="1" customFormat="1" ht="12.75"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H105" s="54"/>
    </row>
    <row r="106" spans="11:60" s="1" customFormat="1" ht="12.75"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H106" s="54"/>
    </row>
    <row r="107" spans="11:60" s="1" customFormat="1" ht="12.75"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H107" s="54"/>
    </row>
    <row r="108" spans="11:60" s="1" customFormat="1" ht="12.75"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H108" s="54"/>
    </row>
    <row r="109" spans="11:60" s="1" customFormat="1" ht="12.75"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H109" s="54"/>
    </row>
    <row r="110" spans="11:60" s="1" customFormat="1" ht="12.75"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H110" s="54"/>
    </row>
    <row r="111" spans="11:60" s="1" customFormat="1" ht="12.75"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H111" s="54"/>
    </row>
    <row r="112" spans="11:60" s="1" customFormat="1" ht="12.75"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H112" s="54"/>
    </row>
    <row r="113" spans="11:60" s="1" customFormat="1" ht="12.75"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H113" s="54"/>
    </row>
    <row r="114" spans="11:60" s="1" customFormat="1" ht="12.75"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H114" s="54"/>
    </row>
    <row r="115" spans="11:60" s="1" customFormat="1" ht="12.75"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H115" s="54"/>
    </row>
    <row r="116" spans="11:60" s="1" customFormat="1" ht="12.75"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H116" s="54"/>
    </row>
    <row r="117" spans="11:60" s="1" customFormat="1" ht="12.75"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H117" s="54"/>
    </row>
    <row r="118" spans="11:60" s="1" customFormat="1" ht="12.75"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H118" s="54"/>
    </row>
    <row r="119" spans="11:60" s="1" customFormat="1" ht="12.75"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H119" s="54"/>
    </row>
    <row r="120" spans="11:60" s="1" customFormat="1" ht="12.75"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H120" s="54"/>
    </row>
    <row r="121" spans="11:60" s="1" customFormat="1" ht="12.75"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H121" s="54"/>
    </row>
    <row r="122" spans="11:60" s="1" customFormat="1" ht="12.75"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H122" s="54"/>
    </row>
    <row r="123" spans="11:60" s="1" customFormat="1" ht="12.75"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H123" s="54"/>
    </row>
    <row r="124" spans="11:60" s="1" customFormat="1" ht="12.75"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H124" s="54"/>
    </row>
    <row r="125" spans="11:60" s="1" customFormat="1" ht="12.75"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H125" s="54"/>
    </row>
    <row r="126" spans="11:60" s="1" customFormat="1" ht="12.75"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H126" s="54"/>
    </row>
    <row r="127" spans="11:60" s="1" customFormat="1" ht="12.75"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H127" s="54"/>
    </row>
    <row r="128" spans="11:60" s="1" customFormat="1" ht="12.75"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H128" s="54"/>
    </row>
    <row r="129" spans="11:60" s="1" customFormat="1" ht="12.75"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H129" s="54"/>
    </row>
    <row r="130" spans="11:60" s="1" customFormat="1" ht="12.75"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H130" s="54"/>
    </row>
    <row r="131" spans="11:60" s="1" customFormat="1" ht="12.75"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H131" s="54"/>
    </row>
    <row r="132" spans="11:60" s="1" customFormat="1" ht="12.75"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H132" s="54"/>
    </row>
    <row r="133" spans="11:60" s="1" customFormat="1" ht="12.75"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H133" s="54"/>
    </row>
    <row r="134" spans="11:60" s="1" customFormat="1" ht="12.75"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H134" s="54"/>
    </row>
    <row r="135" spans="11:60" s="1" customFormat="1" ht="12.75"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H135" s="54"/>
    </row>
    <row r="136" spans="11:60" s="1" customFormat="1" ht="12.75"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H136" s="54"/>
    </row>
    <row r="137" spans="11:60" s="1" customFormat="1" ht="12.75"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H137" s="54"/>
    </row>
    <row r="138" spans="11:60" s="1" customFormat="1" ht="12.75"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H138" s="54"/>
    </row>
    <row r="139" spans="11:60" s="1" customFormat="1" ht="12.75"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H139" s="54"/>
    </row>
    <row r="140" spans="11:60" s="1" customFormat="1" ht="12.75"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H140" s="54"/>
    </row>
    <row r="141" spans="11:60" s="1" customFormat="1" ht="12.75"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H141" s="54"/>
    </row>
    <row r="142" spans="11:60" s="1" customFormat="1" ht="12.75"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H142" s="54"/>
    </row>
    <row r="143" spans="11:60" s="1" customFormat="1" ht="12.75"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H143" s="54"/>
    </row>
    <row r="144" spans="11:60" s="1" customFormat="1" ht="12.75"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H144" s="54"/>
    </row>
    <row r="145" spans="11:60" s="1" customFormat="1" ht="12.75"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H145" s="54"/>
    </row>
    <row r="146" spans="11:60" s="1" customFormat="1" ht="12.75"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H146" s="54"/>
    </row>
    <row r="147" spans="11:60" s="1" customFormat="1" ht="12.75"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H147" s="54"/>
    </row>
    <row r="148" spans="11:60" s="1" customFormat="1" ht="12.75"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H148" s="54"/>
    </row>
    <row r="149" spans="11:60" s="1" customFormat="1" ht="12.75"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H149" s="54"/>
    </row>
    <row r="150" spans="11:60" s="1" customFormat="1" ht="12.75"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H150" s="54"/>
    </row>
    <row r="151" spans="11:60" s="1" customFormat="1" ht="12.75"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H151" s="54"/>
    </row>
    <row r="152" spans="11:60" s="1" customFormat="1" ht="12.75"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H152" s="54"/>
    </row>
    <row r="153" spans="11:60" s="1" customFormat="1" ht="12.75"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H153" s="54"/>
    </row>
    <row r="154" spans="11:60" s="1" customFormat="1" ht="12.75"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H154" s="54"/>
    </row>
    <row r="155" ht="12.75">
      <c r="B155" s="1"/>
    </row>
  </sheetData>
  <mergeCells count="31">
    <mergeCell ref="B2:BH2"/>
    <mergeCell ref="B1:BH1"/>
    <mergeCell ref="AY3:BD3"/>
    <mergeCell ref="BH3:BH4"/>
    <mergeCell ref="A3:A4"/>
    <mergeCell ref="B3:B4"/>
    <mergeCell ref="K3:Q3"/>
    <mergeCell ref="C3:I3"/>
    <mergeCell ref="BI3:BI4"/>
    <mergeCell ref="S3:Y3"/>
    <mergeCell ref="AA3:AG3"/>
    <mergeCell ref="AI3:AO3"/>
    <mergeCell ref="AQ3:AW3"/>
    <mergeCell ref="A41:A52"/>
    <mergeCell ref="A53:A68"/>
    <mergeCell ref="K25:Q25"/>
    <mergeCell ref="AY25:BD25"/>
    <mergeCell ref="K40:Q40"/>
    <mergeCell ref="S40:Y40"/>
    <mergeCell ref="AA40:AG40"/>
    <mergeCell ref="AI40:AO40"/>
    <mergeCell ref="AQ40:AW40"/>
    <mergeCell ref="AY40:BD40"/>
    <mergeCell ref="C40:I40"/>
    <mergeCell ref="A5:A24"/>
    <mergeCell ref="A26:A39"/>
    <mergeCell ref="AQ25:AW25"/>
    <mergeCell ref="S25:Y25"/>
    <mergeCell ref="AA25:AG25"/>
    <mergeCell ref="AI25:AO25"/>
    <mergeCell ref="C25:I25"/>
  </mergeCells>
  <printOptions/>
  <pageMargins left="0.75" right="0.75" top="1" bottom="1" header="0.5" footer="0.5"/>
  <pageSetup fitToHeight="2"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8" customHeight="1"/>
  <cols>
    <col min="1" max="1" width="3.875" style="0" customWidth="1"/>
    <col min="2" max="2" width="18.125" style="7" bestFit="1" customWidth="1"/>
    <col min="3" max="6" width="5.75390625" style="0" customWidth="1"/>
    <col min="7" max="7" width="5.75390625" style="6" customWidth="1"/>
    <col min="8" max="8" width="6.75390625" style="0" customWidth="1"/>
    <col min="9" max="9" width="5.75390625" style="0" customWidth="1"/>
    <col min="10" max="10" width="7.375" style="0" bestFit="1" customWidth="1"/>
    <col min="11" max="12" width="5.75390625" style="0" customWidth="1"/>
  </cols>
  <sheetData>
    <row r="1" spans="1:10" s="2" customFormat="1" ht="20.25">
      <c r="A1" s="197" t="s">
        <v>86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8" s="4" customFormat="1" ht="21.75" customHeight="1">
      <c r="A2" s="3"/>
      <c r="B2" s="196" t="s">
        <v>3</v>
      </c>
      <c r="C2" s="196"/>
      <c r="D2" s="196"/>
      <c r="E2" s="196"/>
      <c r="F2" s="196"/>
      <c r="G2" s="196"/>
      <c r="H2" s="196"/>
    </row>
    <row r="3" spans="1:8" ht="15.75" customHeight="1" thickBot="1">
      <c r="A3" s="5"/>
      <c r="B3" s="198" t="s">
        <v>20</v>
      </c>
      <c r="C3" s="198"/>
      <c r="D3" s="198"/>
      <c r="E3" s="198"/>
      <c r="F3" s="198"/>
      <c r="G3" s="198"/>
      <c r="H3" s="199"/>
    </row>
    <row r="4" spans="1:8" s="40" customFormat="1" ht="15.75" customHeight="1" thickBot="1">
      <c r="A4" s="33"/>
      <c r="B4" s="34" t="s">
        <v>0</v>
      </c>
      <c r="C4" s="35">
        <v>1</v>
      </c>
      <c r="D4" s="36">
        <v>2</v>
      </c>
      <c r="E4" s="36">
        <v>3</v>
      </c>
      <c r="F4" s="37">
        <v>4</v>
      </c>
      <c r="G4" s="38" t="s">
        <v>2</v>
      </c>
      <c r="H4" s="39" t="s">
        <v>1</v>
      </c>
    </row>
    <row r="5" spans="1:8" ht="15.75" customHeight="1">
      <c r="A5" s="17">
        <v>1</v>
      </c>
      <c r="B5" s="144" t="s">
        <v>64</v>
      </c>
      <c r="C5" s="21"/>
      <c r="D5" s="10" t="s">
        <v>237</v>
      </c>
      <c r="E5" s="10" t="s">
        <v>206</v>
      </c>
      <c r="F5" s="11" t="s">
        <v>123</v>
      </c>
      <c r="G5" s="20" t="s">
        <v>8</v>
      </c>
      <c r="H5" s="26" t="s">
        <v>6</v>
      </c>
    </row>
    <row r="6" spans="1:8" ht="15.75" customHeight="1">
      <c r="A6" s="18">
        <v>2</v>
      </c>
      <c r="B6" s="144" t="s">
        <v>83</v>
      </c>
      <c r="C6" s="22" t="s">
        <v>238</v>
      </c>
      <c r="D6" s="12"/>
      <c r="E6" s="13" t="s">
        <v>116</v>
      </c>
      <c r="F6" s="14" t="s">
        <v>197</v>
      </c>
      <c r="G6" s="8" t="s">
        <v>117</v>
      </c>
      <c r="H6" s="8" t="s">
        <v>7</v>
      </c>
    </row>
    <row r="7" spans="1:8" ht="15.75" customHeight="1">
      <c r="A7" s="18">
        <v>3</v>
      </c>
      <c r="B7" s="63" t="s">
        <v>58</v>
      </c>
      <c r="C7" s="22" t="s">
        <v>205</v>
      </c>
      <c r="D7" s="13" t="s">
        <v>115</v>
      </c>
      <c r="E7" s="12"/>
      <c r="F7" s="14" t="s">
        <v>236</v>
      </c>
      <c r="G7" s="8" t="s">
        <v>10</v>
      </c>
      <c r="H7" s="8" t="s">
        <v>9</v>
      </c>
    </row>
    <row r="8" spans="1:8" ht="15.75" customHeight="1" thickBot="1">
      <c r="A8" s="19">
        <v>4</v>
      </c>
      <c r="B8" s="97" t="s">
        <v>51</v>
      </c>
      <c r="C8" s="23" t="s">
        <v>122</v>
      </c>
      <c r="D8" s="15" t="s">
        <v>196</v>
      </c>
      <c r="E8" s="15" t="s">
        <v>235</v>
      </c>
      <c r="F8" s="16"/>
      <c r="G8" s="9" t="s">
        <v>7</v>
      </c>
      <c r="H8" s="25" t="s">
        <v>8</v>
      </c>
    </row>
    <row r="9" spans="1:13" s="40" customFormat="1" ht="15.75" customHeight="1" thickBot="1">
      <c r="A9" s="5"/>
      <c r="B9" s="198" t="s">
        <v>21</v>
      </c>
      <c r="C9" s="198"/>
      <c r="D9" s="198"/>
      <c r="E9" s="198"/>
      <c r="F9" s="198"/>
      <c r="G9" s="198"/>
      <c r="H9" s="199"/>
      <c r="I9"/>
      <c r="J9"/>
      <c r="K9"/>
      <c r="L9"/>
      <c r="M9"/>
    </row>
    <row r="10" spans="1:13" ht="15.75" customHeight="1" thickBot="1">
      <c r="A10" s="33"/>
      <c r="B10" s="34" t="s">
        <v>0</v>
      </c>
      <c r="C10" s="35">
        <v>1</v>
      </c>
      <c r="D10" s="36">
        <v>2</v>
      </c>
      <c r="E10" s="36">
        <v>3</v>
      </c>
      <c r="F10" s="37">
        <v>4</v>
      </c>
      <c r="G10" s="38" t="s">
        <v>2</v>
      </c>
      <c r="H10" s="39" t="s">
        <v>1</v>
      </c>
      <c r="I10" s="40"/>
      <c r="J10" s="40"/>
      <c r="K10" s="40"/>
      <c r="L10" s="40"/>
      <c r="M10" s="40"/>
    </row>
    <row r="11" spans="1:8" ht="15.75" customHeight="1">
      <c r="A11" s="17">
        <v>1</v>
      </c>
      <c r="B11" s="123" t="s">
        <v>59</v>
      </c>
      <c r="C11" s="21"/>
      <c r="D11" s="10" t="s">
        <v>172</v>
      </c>
      <c r="E11" s="10" t="s">
        <v>252</v>
      </c>
      <c r="F11" s="11" t="s">
        <v>118</v>
      </c>
      <c r="G11" s="20" t="s">
        <v>10</v>
      </c>
      <c r="H11" s="26" t="s">
        <v>9</v>
      </c>
    </row>
    <row r="12" spans="1:8" ht="15.75" customHeight="1">
      <c r="A12" s="18">
        <v>2</v>
      </c>
      <c r="B12" s="63" t="s">
        <v>68</v>
      </c>
      <c r="C12" s="22" t="s">
        <v>173</v>
      </c>
      <c r="D12" s="12"/>
      <c r="E12" s="13" t="s">
        <v>121</v>
      </c>
      <c r="F12" s="14" t="s">
        <v>245</v>
      </c>
      <c r="G12" s="8" t="s">
        <v>117</v>
      </c>
      <c r="H12" s="8" t="s">
        <v>7</v>
      </c>
    </row>
    <row r="13" spans="1:8" ht="15.75" customHeight="1">
      <c r="A13" s="18">
        <v>3</v>
      </c>
      <c r="B13" s="63" t="s">
        <v>65</v>
      </c>
      <c r="C13" s="22" t="s">
        <v>253</v>
      </c>
      <c r="D13" s="13" t="s">
        <v>120</v>
      </c>
      <c r="E13" s="12"/>
      <c r="F13" s="14" t="s">
        <v>168</v>
      </c>
      <c r="G13" s="8" t="s">
        <v>7</v>
      </c>
      <c r="H13" s="8" t="s">
        <v>8</v>
      </c>
    </row>
    <row r="14" spans="1:8" ht="15.75" customHeight="1" thickBot="1">
      <c r="A14" s="19">
        <v>4</v>
      </c>
      <c r="B14" s="63" t="s">
        <v>67</v>
      </c>
      <c r="C14" s="23" t="s">
        <v>119</v>
      </c>
      <c r="D14" s="15" t="s">
        <v>246</v>
      </c>
      <c r="E14" s="15" t="s">
        <v>169</v>
      </c>
      <c r="F14" s="16"/>
      <c r="G14" s="9" t="s">
        <v>8</v>
      </c>
      <c r="H14" s="25" t="s">
        <v>6</v>
      </c>
    </row>
    <row r="15" spans="1:8" ht="15.75" customHeight="1" thickBot="1">
      <c r="A15" s="5"/>
      <c r="B15" s="192" t="s">
        <v>22</v>
      </c>
      <c r="C15" s="192"/>
      <c r="D15" s="192"/>
      <c r="E15" s="192"/>
      <c r="F15" s="192"/>
      <c r="G15" s="192"/>
      <c r="H15" s="192"/>
    </row>
    <row r="16" spans="1:10" ht="15.75" customHeight="1" thickBot="1">
      <c r="A16" s="33"/>
      <c r="B16" s="113" t="s">
        <v>0</v>
      </c>
      <c r="C16" s="41">
        <v>1</v>
      </c>
      <c r="D16" s="42">
        <v>2</v>
      </c>
      <c r="E16" s="42">
        <v>3</v>
      </c>
      <c r="F16" s="43">
        <v>4</v>
      </c>
      <c r="G16" s="38" t="s">
        <v>4</v>
      </c>
      <c r="H16" s="38" t="s">
        <v>10</v>
      </c>
      <c r="I16" s="38" t="s">
        <v>2</v>
      </c>
      <c r="J16" s="38" t="s">
        <v>1</v>
      </c>
    </row>
    <row r="17" spans="1:10" ht="15.75" customHeight="1">
      <c r="A17" s="111">
        <v>1</v>
      </c>
      <c r="B17" s="57" t="s">
        <v>61</v>
      </c>
      <c r="C17" s="148"/>
      <c r="D17" s="136"/>
      <c r="E17" s="136" t="s">
        <v>223</v>
      </c>
      <c r="F17" s="136" t="s">
        <v>170</v>
      </c>
      <c r="G17" s="136" t="s">
        <v>114</v>
      </c>
      <c r="H17" s="149" t="s">
        <v>128</v>
      </c>
      <c r="I17" s="20" t="s">
        <v>7</v>
      </c>
      <c r="J17" s="20"/>
    </row>
    <row r="18" spans="1:10" ht="15.75" customHeight="1">
      <c r="A18" s="112">
        <v>2</v>
      </c>
      <c r="B18" s="63" t="s">
        <v>44</v>
      </c>
      <c r="C18" s="134"/>
      <c r="D18" s="12"/>
      <c r="E18" s="30" t="s">
        <v>114</v>
      </c>
      <c r="F18" s="30" t="s">
        <v>225</v>
      </c>
      <c r="G18" s="135" t="s">
        <v>127</v>
      </c>
      <c r="H18" s="135" t="s">
        <v>186</v>
      </c>
      <c r="I18" s="26" t="s">
        <v>8</v>
      </c>
      <c r="J18" s="114"/>
    </row>
    <row r="19" spans="1:10" ht="15.75" customHeight="1">
      <c r="A19" s="112">
        <v>3</v>
      </c>
      <c r="B19" s="63" t="s">
        <v>57</v>
      </c>
      <c r="C19" s="134" t="s">
        <v>224</v>
      </c>
      <c r="D19" s="30" t="s">
        <v>114</v>
      </c>
      <c r="E19" s="12"/>
      <c r="F19" s="30" t="s">
        <v>125</v>
      </c>
      <c r="G19" s="30" t="s">
        <v>163</v>
      </c>
      <c r="H19" s="142"/>
      <c r="I19" s="26" t="s">
        <v>10</v>
      </c>
      <c r="J19" s="26"/>
    </row>
    <row r="20" spans="1:10" ht="15.75" customHeight="1">
      <c r="A20" s="112">
        <v>4</v>
      </c>
      <c r="B20" s="63" t="s">
        <v>60</v>
      </c>
      <c r="C20" s="134" t="s">
        <v>171</v>
      </c>
      <c r="D20" s="30" t="s">
        <v>226</v>
      </c>
      <c r="E20" s="30" t="s">
        <v>124</v>
      </c>
      <c r="F20" s="12"/>
      <c r="G20" s="30"/>
      <c r="H20" s="135" t="s">
        <v>114</v>
      </c>
      <c r="I20" s="26" t="s">
        <v>8</v>
      </c>
      <c r="J20" s="26"/>
    </row>
    <row r="21" spans="1:10" ht="15.75" customHeight="1">
      <c r="A21" s="112">
        <v>5</v>
      </c>
      <c r="B21" s="63" t="s">
        <v>50</v>
      </c>
      <c r="C21" s="134" t="s">
        <v>114</v>
      </c>
      <c r="D21" s="30" t="s">
        <v>126</v>
      </c>
      <c r="E21" s="30" t="s">
        <v>162</v>
      </c>
      <c r="F21" s="30"/>
      <c r="G21" s="12"/>
      <c r="H21" s="135" t="s">
        <v>248</v>
      </c>
      <c r="I21" s="26" t="s">
        <v>7</v>
      </c>
      <c r="J21" s="114"/>
    </row>
    <row r="22" spans="1:13" s="40" customFormat="1" ht="15.75" customHeight="1" thickBot="1">
      <c r="A22" s="112">
        <v>6</v>
      </c>
      <c r="B22" s="97" t="s">
        <v>84</v>
      </c>
      <c r="C22" s="141" t="s">
        <v>129</v>
      </c>
      <c r="D22" s="139" t="s">
        <v>187</v>
      </c>
      <c r="E22" s="139"/>
      <c r="F22" s="139" t="s">
        <v>114</v>
      </c>
      <c r="G22" s="139" t="s">
        <v>247</v>
      </c>
      <c r="H22" s="150"/>
      <c r="I22" s="143" t="s">
        <v>117</v>
      </c>
      <c r="J22" s="143"/>
      <c r="K22"/>
      <c r="L22"/>
      <c r="M22"/>
    </row>
    <row r="23" spans="1:8" ht="15.75" customHeight="1" thickBot="1">
      <c r="A23" s="140"/>
      <c r="B23" s="193" t="s">
        <v>46</v>
      </c>
      <c r="C23" s="193"/>
      <c r="D23" s="193"/>
      <c r="E23" s="193"/>
      <c r="F23" s="193"/>
      <c r="G23" s="193"/>
      <c r="H23" s="193"/>
    </row>
    <row r="24" spans="1:13" ht="15.75" customHeight="1" thickBot="1">
      <c r="A24" s="33"/>
      <c r="B24" s="113" t="s">
        <v>0</v>
      </c>
      <c r="C24" s="41">
        <v>1</v>
      </c>
      <c r="D24" s="42">
        <v>2</v>
      </c>
      <c r="E24" s="42">
        <v>3</v>
      </c>
      <c r="F24" s="43">
        <v>4</v>
      </c>
      <c r="G24" s="38" t="s">
        <v>4</v>
      </c>
      <c r="H24" s="38" t="s">
        <v>10</v>
      </c>
      <c r="I24" s="38" t="s">
        <v>2</v>
      </c>
      <c r="J24" s="38" t="s">
        <v>1</v>
      </c>
      <c r="K24" s="40"/>
      <c r="L24" s="40"/>
      <c r="M24" s="40"/>
    </row>
    <row r="25" spans="1:10" ht="15.75" customHeight="1">
      <c r="A25" s="111">
        <v>1</v>
      </c>
      <c r="B25" s="57" t="s">
        <v>69</v>
      </c>
      <c r="C25" s="148"/>
      <c r="D25" s="136"/>
      <c r="E25" s="136" t="s">
        <v>114</v>
      </c>
      <c r="F25" s="136" t="s">
        <v>241</v>
      </c>
      <c r="G25" s="136" t="s">
        <v>181</v>
      </c>
      <c r="H25" s="149" t="s">
        <v>131</v>
      </c>
      <c r="I25" s="20" t="s">
        <v>10</v>
      </c>
      <c r="J25" s="20"/>
    </row>
    <row r="26" spans="1:10" ht="15.75" customHeight="1">
      <c r="A26" s="112">
        <v>2</v>
      </c>
      <c r="B26" s="63" t="s">
        <v>56</v>
      </c>
      <c r="C26" s="134"/>
      <c r="D26" s="12"/>
      <c r="E26" s="30" t="s">
        <v>244</v>
      </c>
      <c r="F26" s="30" t="s">
        <v>182</v>
      </c>
      <c r="G26" s="135" t="s">
        <v>134</v>
      </c>
      <c r="H26" s="135" t="s">
        <v>114</v>
      </c>
      <c r="I26" s="26" t="s">
        <v>117</v>
      </c>
      <c r="J26" s="114"/>
    </row>
    <row r="27" spans="1:10" ht="15.75" customHeight="1">
      <c r="A27" s="112">
        <v>3</v>
      </c>
      <c r="B27" s="63" t="s">
        <v>55</v>
      </c>
      <c r="C27" s="134" t="s">
        <v>114</v>
      </c>
      <c r="D27" s="30" t="s">
        <v>243</v>
      </c>
      <c r="E27" s="12"/>
      <c r="F27" s="30" t="s">
        <v>132</v>
      </c>
      <c r="G27" s="30"/>
      <c r="H27" s="142" t="s">
        <v>189</v>
      </c>
      <c r="I27" s="26" t="s">
        <v>7</v>
      </c>
      <c r="J27" s="26"/>
    </row>
    <row r="28" spans="1:10" ht="15.75" customHeight="1">
      <c r="A28" s="112">
        <v>4</v>
      </c>
      <c r="B28" s="70" t="s">
        <v>63</v>
      </c>
      <c r="C28" s="134" t="s">
        <v>242</v>
      </c>
      <c r="D28" s="30" t="s">
        <v>183</v>
      </c>
      <c r="E28" s="30" t="s">
        <v>133</v>
      </c>
      <c r="F28" s="12"/>
      <c r="G28" s="30" t="s">
        <v>114</v>
      </c>
      <c r="H28" s="135"/>
      <c r="I28" s="26" t="s">
        <v>7</v>
      </c>
      <c r="J28" s="26"/>
    </row>
    <row r="29" spans="1:10" ht="15.75" customHeight="1">
      <c r="A29" s="112">
        <v>5</v>
      </c>
      <c r="B29" s="70" t="s">
        <v>62</v>
      </c>
      <c r="C29" s="134" t="s">
        <v>180</v>
      </c>
      <c r="D29" s="30" t="s">
        <v>135</v>
      </c>
      <c r="E29" s="30"/>
      <c r="F29" s="30" t="s">
        <v>114</v>
      </c>
      <c r="G29" s="12"/>
      <c r="H29" s="135" t="s">
        <v>239</v>
      </c>
      <c r="I29" s="26" t="s">
        <v>7</v>
      </c>
      <c r="J29" s="114"/>
    </row>
    <row r="30" spans="1:10" ht="15.75" customHeight="1" thickBot="1">
      <c r="A30" s="112">
        <v>6</v>
      </c>
      <c r="B30" s="97" t="s">
        <v>66</v>
      </c>
      <c r="C30" s="141" t="s">
        <v>130</v>
      </c>
      <c r="D30" s="139" t="s">
        <v>114</v>
      </c>
      <c r="E30" s="139" t="s">
        <v>188</v>
      </c>
      <c r="F30" s="139"/>
      <c r="G30" s="139" t="s">
        <v>240</v>
      </c>
      <c r="H30" s="150"/>
      <c r="I30" s="143" t="s">
        <v>117</v>
      </c>
      <c r="J30" s="143"/>
    </row>
    <row r="31" spans="2:7" ht="15.75" customHeight="1">
      <c r="B31"/>
      <c r="G31"/>
    </row>
    <row r="32" spans="1:10" s="115" customFormat="1" ht="15.75" customHeight="1">
      <c r="A32" s="24"/>
      <c r="B32" s="196" t="s">
        <v>88</v>
      </c>
      <c r="C32" s="196"/>
      <c r="D32" s="196"/>
      <c r="E32" s="196"/>
      <c r="F32" s="196"/>
      <c r="G32" s="196"/>
      <c r="H32" s="196"/>
      <c r="I32" s="147"/>
      <c r="J32" s="147"/>
    </row>
    <row r="33" spans="1:8" ht="15.75" customHeight="1" thickBot="1">
      <c r="A33" s="32"/>
      <c r="B33" s="192" t="s">
        <v>85</v>
      </c>
      <c r="C33" s="192"/>
      <c r="D33" s="192"/>
      <c r="E33" s="192"/>
      <c r="F33" s="192"/>
      <c r="G33" s="192"/>
      <c r="H33" s="192"/>
    </row>
    <row r="34" spans="1:10" ht="15.75" customHeight="1" thickBot="1">
      <c r="A34" s="33"/>
      <c r="B34" s="113" t="s">
        <v>0</v>
      </c>
      <c r="C34" s="41">
        <v>1</v>
      </c>
      <c r="D34" s="42">
        <v>2</v>
      </c>
      <c r="E34" s="42">
        <v>3</v>
      </c>
      <c r="F34" s="43">
        <v>4</v>
      </c>
      <c r="G34" s="38" t="s">
        <v>4</v>
      </c>
      <c r="H34" s="38" t="s">
        <v>10</v>
      </c>
      <c r="I34" s="38" t="s">
        <v>2</v>
      </c>
      <c r="J34" s="38" t="s">
        <v>1</v>
      </c>
    </row>
    <row r="35" spans="1:10" ht="15.75" customHeight="1">
      <c r="A35" s="111">
        <v>1</v>
      </c>
      <c r="B35" s="57" t="s">
        <v>78</v>
      </c>
      <c r="C35" s="148"/>
      <c r="D35" s="136" t="s">
        <v>210</v>
      </c>
      <c r="E35" s="136" t="s">
        <v>167</v>
      </c>
      <c r="F35" s="136" t="s">
        <v>114</v>
      </c>
      <c r="G35" s="136"/>
      <c r="H35" s="149" t="s">
        <v>139</v>
      </c>
      <c r="I35" s="20" t="s">
        <v>6</v>
      </c>
      <c r="J35" s="20"/>
    </row>
    <row r="36" spans="1:10" ht="15.75" customHeight="1">
      <c r="A36" s="112">
        <v>2</v>
      </c>
      <c r="B36" s="63" t="s">
        <v>73</v>
      </c>
      <c r="C36" s="134" t="s">
        <v>209</v>
      </c>
      <c r="D36" s="12"/>
      <c r="E36" s="30" t="s">
        <v>114</v>
      </c>
      <c r="F36" s="30"/>
      <c r="G36" s="135" t="s">
        <v>140</v>
      </c>
      <c r="H36" s="135" t="s">
        <v>178</v>
      </c>
      <c r="I36" s="26" t="s">
        <v>9</v>
      </c>
      <c r="J36" s="114"/>
    </row>
    <row r="37" spans="1:10" ht="15.75" customHeight="1">
      <c r="A37" s="112">
        <v>3</v>
      </c>
      <c r="B37" s="63" t="s">
        <v>42</v>
      </c>
      <c r="C37" s="134" t="s">
        <v>166</v>
      </c>
      <c r="D37" s="30" t="s">
        <v>114</v>
      </c>
      <c r="E37" s="12"/>
      <c r="F37" s="30" t="s">
        <v>136</v>
      </c>
      <c r="G37" s="30" t="s">
        <v>213</v>
      </c>
      <c r="H37" s="142"/>
      <c r="I37" s="26" t="s">
        <v>7</v>
      </c>
      <c r="J37" s="26"/>
    </row>
    <row r="38" spans="1:13" s="40" customFormat="1" ht="15.75" customHeight="1">
      <c r="A38" s="112">
        <v>4</v>
      </c>
      <c r="B38" s="63" t="s">
        <v>76</v>
      </c>
      <c r="C38" s="134" t="s">
        <v>114</v>
      </c>
      <c r="D38" s="30"/>
      <c r="E38" s="30" t="s">
        <v>137</v>
      </c>
      <c r="F38" s="12"/>
      <c r="G38" s="30" t="s">
        <v>194</v>
      </c>
      <c r="H38" s="135" t="s">
        <v>211</v>
      </c>
      <c r="I38" s="26" t="s">
        <v>7</v>
      </c>
      <c r="J38" s="26"/>
      <c r="K38"/>
      <c r="L38"/>
      <c r="M38"/>
    </row>
    <row r="39" spans="1:13" s="40" customFormat="1" ht="15.75" customHeight="1">
      <c r="A39" s="112">
        <v>5</v>
      </c>
      <c r="B39" s="63" t="s">
        <v>43</v>
      </c>
      <c r="C39" s="134"/>
      <c r="D39" s="30" t="s">
        <v>141</v>
      </c>
      <c r="E39" s="30" t="s">
        <v>214</v>
      </c>
      <c r="F39" s="30" t="s">
        <v>195</v>
      </c>
      <c r="G39" s="12"/>
      <c r="H39" s="135" t="s">
        <v>114</v>
      </c>
      <c r="I39" s="26" t="s">
        <v>7</v>
      </c>
      <c r="J39" s="114"/>
      <c r="K39"/>
      <c r="L39"/>
      <c r="M39"/>
    </row>
    <row r="40" spans="1:10" ht="15.75" customHeight="1" thickBot="1">
      <c r="A40" s="112">
        <v>6</v>
      </c>
      <c r="B40" s="97" t="s">
        <v>71</v>
      </c>
      <c r="C40" s="141" t="s">
        <v>138</v>
      </c>
      <c r="D40" s="139" t="s">
        <v>179</v>
      </c>
      <c r="E40" s="139"/>
      <c r="F40" s="139" t="s">
        <v>212</v>
      </c>
      <c r="G40" s="139" t="s">
        <v>114</v>
      </c>
      <c r="H40" s="150"/>
      <c r="I40" s="143" t="s">
        <v>8</v>
      </c>
      <c r="J40" s="143"/>
    </row>
    <row r="41" spans="1:9" ht="15.75" customHeight="1" thickBot="1">
      <c r="A41" s="130"/>
      <c r="B41" s="194" t="s">
        <v>112</v>
      </c>
      <c r="C41" s="194"/>
      <c r="D41" s="194"/>
      <c r="E41" s="194"/>
      <c r="F41" s="194"/>
      <c r="G41" s="194"/>
      <c r="H41" s="194"/>
      <c r="I41" s="194"/>
    </row>
    <row r="42" spans="1:13" ht="15.75" customHeight="1" thickBot="1">
      <c r="A42" s="33"/>
      <c r="B42" s="34" t="s">
        <v>0</v>
      </c>
      <c r="C42" s="35">
        <v>1</v>
      </c>
      <c r="D42" s="36">
        <v>2</v>
      </c>
      <c r="E42" s="36">
        <v>3</v>
      </c>
      <c r="F42" s="37">
        <v>4</v>
      </c>
      <c r="G42" s="38" t="s">
        <v>2</v>
      </c>
      <c r="H42" s="39" t="s">
        <v>1</v>
      </c>
      <c r="I42" s="40"/>
      <c r="J42" s="40"/>
      <c r="K42" s="40"/>
      <c r="L42" s="40"/>
      <c r="M42" s="40"/>
    </row>
    <row r="43" spans="1:8" ht="15.75" customHeight="1">
      <c r="A43" s="17">
        <v>1</v>
      </c>
      <c r="B43" s="123" t="s">
        <v>72</v>
      </c>
      <c r="C43" s="21"/>
      <c r="D43" s="10" t="s">
        <v>215</v>
      </c>
      <c r="E43" s="10" t="s">
        <v>164</v>
      </c>
      <c r="F43" s="11" t="s">
        <v>149</v>
      </c>
      <c r="G43" s="20" t="s">
        <v>7</v>
      </c>
      <c r="H43" s="26" t="s">
        <v>8</v>
      </c>
    </row>
    <row r="44" spans="1:8" ht="15.75" customHeight="1">
      <c r="A44" s="18">
        <v>2</v>
      </c>
      <c r="B44" s="63" t="s">
        <v>79</v>
      </c>
      <c r="C44" s="22" t="s">
        <v>216</v>
      </c>
      <c r="D44" s="12"/>
      <c r="E44" s="13" t="s">
        <v>144</v>
      </c>
      <c r="F44" s="14" t="s">
        <v>193</v>
      </c>
      <c r="G44" s="8" t="s">
        <v>10</v>
      </c>
      <c r="H44" s="8" t="s">
        <v>9</v>
      </c>
    </row>
    <row r="45" spans="1:13" s="40" customFormat="1" ht="15.75" customHeight="1">
      <c r="A45" s="18">
        <v>3</v>
      </c>
      <c r="B45" s="63" t="s">
        <v>70</v>
      </c>
      <c r="C45" s="22" t="s">
        <v>165</v>
      </c>
      <c r="D45" s="13" t="s">
        <v>145</v>
      </c>
      <c r="E45" s="12"/>
      <c r="F45" s="14" t="s">
        <v>207</v>
      </c>
      <c r="G45" s="8" t="s">
        <v>8</v>
      </c>
      <c r="H45" s="8" t="s">
        <v>6</v>
      </c>
      <c r="I45"/>
      <c r="J45"/>
      <c r="K45"/>
      <c r="L45"/>
      <c r="M45"/>
    </row>
    <row r="46" spans="1:8" ht="15.75" customHeight="1" thickBot="1">
      <c r="A46" s="19">
        <v>4</v>
      </c>
      <c r="B46" s="97" t="s">
        <v>75</v>
      </c>
      <c r="C46" s="23" t="s">
        <v>148</v>
      </c>
      <c r="D46" s="15" t="s">
        <v>192</v>
      </c>
      <c r="E46" s="15" t="s">
        <v>208</v>
      </c>
      <c r="F46" s="16"/>
      <c r="G46" s="9" t="s">
        <v>117</v>
      </c>
      <c r="H46" s="25" t="s">
        <v>7</v>
      </c>
    </row>
    <row r="47" spans="1:13" s="1" customFormat="1" ht="15.75" customHeight="1" thickBot="1">
      <c r="A47" s="130"/>
      <c r="B47" s="195" t="s">
        <v>113</v>
      </c>
      <c r="C47" s="195"/>
      <c r="D47" s="195"/>
      <c r="E47" s="195"/>
      <c r="F47" s="195"/>
      <c r="G47" s="195"/>
      <c r="H47" s="195"/>
      <c r="I47" s="195"/>
      <c r="J47" s="165"/>
      <c r="K47" s="165"/>
      <c r="L47" s="165"/>
      <c r="M47" s="165"/>
    </row>
    <row r="48" spans="1:8" ht="15.75" customHeight="1" thickBot="1">
      <c r="A48" s="33"/>
      <c r="B48" s="34" t="s">
        <v>0</v>
      </c>
      <c r="C48" s="35">
        <v>1</v>
      </c>
      <c r="D48" s="36">
        <v>2</v>
      </c>
      <c r="E48" s="36">
        <v>3</v>
      </c>
      <c r="F48" s="37">
        <v>4</v>
      </c>
      <c r="G48" s="38" t="s">
        <v>2</v>
      </c>
      <c r="H48" s="39" t="s">
        <v>1</v>
      </c>
    </row>
    <row r="49" spans="1:8" ht="18" customHeight="1">
      <c r="A49" s="17">
        <v>1</v>
      </c>
      <c r="B49" s="57" t="s">
        <v>24</v>
      </c>
      <c r="C49" s="21"/>
      <c r="D49" s="10" t="s">
        <v>217</v>
      </c>
      <c r="E49" s="10" t="s">
        <v>176</v>
      </c>
      <c r="F49" s="11" t="s">
        <v>146</v>
      </c>
      <c r="G49" s="20" t="s">
        <v>7</v>
      </c>
      <c r="H49" s="26" t="s">
        <v>8</v>
      </c>
    </row>
    <row r="50" spans="1:13" s="40" customFormat="1" ht="15.75" customHeight="1">
      <c r="A50" s="18">
        <v>2</v>
      </c>
      <c r="B50" s="63" t="s">
        <v>109</v>
      </c>
      <c r="C50" s="22" t="s">
        <v>218</v>
      </c>
      <c r="D50" s="12"/>
      <c r="E50" s="13" t="s">
        <v>143</v>
      </c>
      <c r="F50" s="14" t="s">
        <v>190</v>
      </c>
      <c r="G50" s="8" t="s">
        <v>10</v>
      </c>
      <c r="H50" s="8" t="s">
        <v>9</v>
      </c>
      <c r="I50"/>
      <c r="J50"/>
      <c r="K50"/>
      <c r="L50"/>
      <c r="M50"/>
    </row>
    <row r="51" spans="1:8" ht="15.75" customHeight="1">
      <c r="A51" s="18">
        <v>3</v>
      </c>
      <c r="B51" s="63" t="s">
        <v>77</v>
      </c>
      <c r="C51" s="22" t="s">
        <v>177</v>
      </c>
      <c r="D51" s="13" t="s">
        <v>142</v>
      </c>
      <c r="E51" s="12"/>
      <c r="F51" s="14" t="s">
        <v>220</v>
      </c>
      <c r="G51" s="8" t="s">
        <v>9</v>
      </c>
      <c r="H51" s="8" t="s">
        <v>7</v>
      </c>
    </row>
    <row r="52" spans="1:8" ht="15.75" customHeight="1" thickBot="1">
      <c r="A52" s="19">
        <v>4</v>
      </c>
      <c r="B52" s="97" t="s">
        <v>74</v>
      </c>
      <c r="C52" s="23" t="s">
        <v>147</v>
      </c>
      <c r="D52" s="15" t="s">
        <v>191</v>
      </c>
      <c r="E52" s="15" t="s">
        <v>219</v>
      </c>
      <c r="F52" s="16"/>
      <c r="G52" s="9" t="s">
        <v>9</v>
      </c>
      <c r="H52" s="25" t="s">
        <v>6</v>
      </c>
    </row>
    <row r="53" spans="1:7" ht="15.75" customHeight="1">
      <c r="A53" s="170" t="s">
        <v>251</v>
      </c>
      <c r="B53"/>
      <c r="G53"/>
    </row>
    <row r="54" spans="2:8" ht="15.75" customHeight="1">
      <c r="B54" s="196" t="s">
        <v>18</v>
      </c>
      <c r="C54" s="196"/>
      <c r="D54" s="196"/>
      <c r="E54" s="196"/>
      <c r="F54" s="196"/>
      <c r="G54" s="196"/>
      <c r="H54" s="196"/>
    </row>
    <row r="55" spans="1:8" ht="15.75" customHeight="1" thickBot="1">
      <c r="A55" s="164"/>
      <c r="B55" s="192" t="s">
        <v>110</v>
      </c>
      <c r="C55" s="192"/>
      <c r="D55" s="192"/>
      <c r="E55" s="192"/>
      <c r="F55" s="192"/>
      <c r="G55" s="192"/>
      <c r="H55" s="192"/>
    </row>
    <row r="56" spans="1:13" ht="15.75" customHeight="1" thickBot="1">
      <c r="A56" s="33"/>
      <c r="B56" s="34" t="s">
        <v>0</v>
      </c>
      <c r="C56" s="35">
        <v>1</v>
      </c>
      <c r="D56" s="36">
        <v>2</v>
      </c>
      <c r="E56" s="36">
        <v>3</v>
      </c>
      <c r="F56" s="37">
        <v>4</v>
      </c>
      <c r="G56" s="168" t="s">
        <v>4</v>
      </c>
      <c r="H56" s="168" t="s">
        <v>10</v>
      </c>
      <c r="I56" s="38" t="s">
        <v>2</v>
      </c>
      <c r="J56" s="38" t="s">
        <v>1</v>
      </c>
      <c r="K56" s="132"/>
      <c r="L56" s="132"/>
      <c r="M56" s="132"/>
    </row>
    <row r="57" spans="1:13" ht="15.75" customHeight="1">
      <c r="A57" s="17">
        <v>1</v>
      </c>
      <c r="B57" s="128" t="s">
        <v>102</v>
      </c>
      <c r="C57" s="21"/>
      <c r="D57" s="136" t="s">
        <v>114</v>
      </c>
      <c r="E57" s="136" t="s">
        <v>229</v>
      </c>
      <c r="F57" s="136" t="s">
        <v>185</v>
      </c>
      <c r="G57" s="136"/>
      <c r="H57" s="145" t="s">
        <v>155</v>
      </c>
      <c r="I57" s="29" t="s">
        <v>10</v>
      </c>
      <c r="J57" s="29"/>
      <c r="K57" s="130"/>
      <c r="L57" s="130"/>
      <c r="M57" s="130"/>
    </row>
    <row r="58" spans="1:13" ht="15.75" customHeight="1">
      <c r="A58" s="18">
        <v>2</v>
      </c>
      <c r="B58" s="166" t="s">
        <v>93</v>
      </c>
      <c r="C58" s="137" t="s">
        <v>114</v>
      </c>
      <c r="D58" s="12"/>
      <c r="E58" s="30" t="s">
        <v>198</v>
      </c>
      <c r="F58" s="30"/>
      <c r="G58" s="30" t="s">
        <v>152</v>
      </c>
      <c r="H58" s="146" t="s">
        <v>227</v>
      </c>
      <c r="I58" s="29" t="s">
        <v>4</v>
      </c>
      <c r="J58" s="29"/>
      <c r="K58" s="130"/>
      <c r="L58" s="130"/>
      <c r="M58" s="130"/>
    </row>
    <row r="59" spans="1:13" s="40" customFormat="1" ht="15.75" customHeight="1">
      <c r="A59" s="18">
        <v>3</v>
      </c>
      <c r="B59" s="166" t="s">
        <v>94</v>
      </c>
      <c r="C59" s="137" t="s">
        <v>230</v>
      </c>
      <c r="D59" s="30" t="s">
        <v>199</v>
      </c>
      <c r="E59" s="12"/>
      <c r="F59" s="30" t="s">
        <v>150</v>
      </c>
      <c r="G59" s="30" t="s">
        <v>114</v>
      </c>
      <c r="H59" s="146"/>
      <c r="I59" s="29" t="s">
        <v>8</v>
      </c>
      <c r="J59" s="29"/>
      <c r="K59" s="130"/>
      <c r="L59" s="130"/>
      <c r="M59" s="130"/>
    </row>
    <row r="60" spans="1:13" ht="15.75" customHeight="1">
      <c r="A60" s="18">
        <v>4</v>
      </c>
      <c r="B60" s="166" t="s">
        <v>95</v>
      </c>
      <c r="C60" s="137" t="s">
        <v>184</v>
      </c>
      <c r="D60" s="30"/>
      <c r="E60" s="30" t="s">
        <v>151</v>
      </c>
      <c r="F60" s="12"/>
      <c r="G60" s="30" t="s">
        <v>233</v>
      </c>
      <c r="H60" s="146" t="s">
        <v>114</v>
      </c>
      <c r="I60" s="29" t="s">
        <v>6</v>
      </c>
      <c r="J60" s="29"/>
      <c r="K60" s="130"/>
      <c r="L60" s="130"/>
      <c r="M60" s="130"/>
    </row>
    <row r="61" spans="1:13" ht="18" customHeight="1">
      <c r="A61" s="18">
        <v>5</v>
      </c>
      <c r="B61" s="166" t="s">
        <v>100</v>
      </c>
      <c r="C61" s="137"/>
      <c r="D61" s="30" t="s">
        <v>153</v>
      </c>
      <c r="E61" s="30" t="s">
        <v>114</v>
      </c>
      <c r="F61" s="30" t="s">
        <v>234</v>
      </c>
      <c r="G61" s="12"/>
      <c r="H61" s="146" t="s">
        <v>200</v>
      </c>
      <c r="I61" s="29" t="s">
        <v>117</v>
      </c>
      <c r="J61" s="29"/>
      <c r="K61" s="130"/>
      <c r="L61" s="130"/>
      <c r="M61" s="130"/>
    </row>
    <row r="62" spans="1:13" ht="18" customHeight="1" thickBot="1">
      <c r="A62" s="19">
        <v>6</v>
      </c>
      <c r="B62" s="167" t="s">
        <v>49</v>
      </c>
      <c r="C62" s="138" t="s">
        <v>154</v>
      </c>
      <c r="D62" s="139" t="s">
        <v>228</v>
      </c>
      <c r="E62" s="139"/>
      <c r="F62" s="139" t="s">
        <v>114</v>
      </c>
      <c r="G62" s="139" t="s">
        <v>201</v>
      </c>
      <c r="H62" s="16"/>
      <c r="I62" s="133" t="s">
        <v>8</v>
      </c>
      <c r="J62" s="133"/>
      <c r="K62" s="130"/>
      <c r="L62" s="130"/>
      <c r="M62" s="130"/>
    </row>
    <row r="63" spans="1:8" ht="18" customHeight="1" thickBot="1">
      <c r="A63" s="164"/>
      <c r="B63" s="192" t="s">
        <v>111</v>
      </c>
      <c r="C63" s="192"/>
      <c r="D63" s="192"/>
      <c r="E63" s="192"/>
      <c r="F63" s="192"/>
      <c r="G63" s="192"/>
      <c r="H63" s="192"/>
    </row>
    <row r="64" spans="1:10" ht="18" customHeight="1" thickBot="1">
      <c r="A64" s="33"/>
      <c r="B64" s="34" t="s">
        <v>0</v>
      </c>
      <c r="C64" s="35">
        <v>1</v>
      </c>
      <c r="D64" s="36">
        <v>2</v>
      </c>
      <c r="E64" s="36">
        <v>3</v>
      </c>
      <c r="F64" s="37">
        <v>4</v>
      </c>
      <c r="G64" s="168" t="s">
        <v>4</v>
      </c>
      <c r="H64" s="168" t="s">
        <v>10</v>
      </c>
      <c r="I64" s="38" t="s">
        <v>2</v>
      </c>
      <c r="J64" s="38" t="s">
        <v>1</v>
      </c>
    </row>
    <row r="65" spans="1:10" ht="18" customHeight="1">
      <c r="A65" s="17">
        <v>1</v>
      </c>
      <c r="B65" s="169" t="s">
        <v>96</v>
      </c>
      <c r="C65" s="21"/>
      <c r="D65" s="136" t="s">
        <v>114</v>
      </c>
      <c r="E65" s="136" t="s">
        <v>221</v>
      </c>
      <c r="F65" s="136" t="s">
        <v>202</v>
      </c>
      <c r="G65" s="136"/>
      <c r="H65" s="145" t="s">
        <v>158</v>
      </c>
      <c r="I65" s="29" t="s">
        <v>6</v>
      </c>
      <c r="J65" s="29"/>
    </row>
    <row r="66" spans="1:10" ht="18" customHeight="1">
      <c r="A66" s="18">
        <v>2</v>
      </c>
      <c r="B66" s="166" t="s">
        <v>101</v>
      </c>
      <c r="C66" s="137" t="s">
        <v>114</v>
      </c>
      <c r="D66" s="12"/>
      <c r="E66" s="30" t="s">
        <v>174</v>
      </c>
      <c r="F66" s="30"/>
      <c r="G66" s="30" t="s">
        <v>156</v>
      </c>
      <c r="H66" s="146" t="s">
        <v>231</v>
      </c>
      <c r="I66" s="29" t="s">
        <v>7</v>
      </c>
      <c r="J66" s="29"/>
    </row>
    <row r="67" spans="1:10" ht="18" customHeight="1">
      <c r="A67" s="18">
        <v>3</v>
      </c>
      <c r="B67" s="166" t="s">
        <v>97</v>
      </c>
      <c r="C67" s="137" t="s">
        <v>222</v>
      </c>
      <c r="D67" s="30" t="s">
        <v>175</v>
      </c>
      <c r="E67" s="12"/>
      <c r="F67" s="30" t="s">
        <v>161</v>
      </c>
      <c r="G67" s="30" t="s">
        <v>114</v>
      </c>
      <c r="H67" s="146"/>
      <c r="I67" s="29" t="s">
        <v>4</v>
      </c>
      <c r="J67" s="29"/>
    </row>
    <row r="68" spans="1:10" ht="18" customHeight="1">
      <c r="A68" s="18">
        <v>4</v>
      </c>
      <c r="B68" s="129" t="s">
        <v>98</v>
      </c>
      <c r="C68" s="137" t="s">
        <v>203</v>
      </c>
      <c r="D68" s="30"/>
      <c r="E68" s="30" t="s">
        <v>160</v>
      </c>
      <c r="F68" s="12"/>
      <c r="G68" s="30" t="s">
        <v>249</v>
      </c>
      <c r="H68" s="146" t="s">
        <v>114</v>
      </c>
      <c r="I68" s="29" t="s">
        <v>6</v>
      </c>
      <c r="J68" s="29"/>
    </row>
    <row r="69" spans="1:10" ht="18" customHeight="1">
      <c r="A69" s="18">
        <v>5</v>
      </c>
      <c r="B69" s="166" t="s">
        <v>92</v>
      </c>
      <c r="C69" s="137"/>
      <c r="D69" s="30" t="s">
        <v>157</v>
      </c>
      <c r="E69" s="30" t="s">
        <v>114</v>
      </c>
      <c r="F69" s="30" t="s">
        <v>250</v>
      </c>
      <c r="G69" s="12"/>
      <c r="H69" s="146" t="s">
        <v>204</v>
      </c>
      <c r="I69" s="29" t="s">
        <v>8</v>
      </c>
      <c r="J69" s="29"/>
    </row>
    <row r="70" spans="1:10" ht="18" customHeight="1" thickBot="1">
      <c r="A70" s="19">
        <v>6</v>
      </c>
      <c r="B70" s="167" t="s">
        <v>99</v>
      </c>
      <c r="C70" s="138" t="s">
        <v>159</v>
      </c>
      <c r="D70" s="139" t="s">
        <v>232</v>
      </c>
      <c r="E70" s="139"/>
      <c r="F70" s="139" t="s">
        <v>114</v>
      </c>
      <c r="G70" s="139" t="s">
        <v>204</v>
      </c>
      <c r="H70" s="16"/>
      <c r="I70" s="133" t="s">
        <v>9</v>
      </c>
      <c r="J70" s="133"/>
    </row>
  </sheetData>
  <mergeCells count="13">
    <mergeCell ref="B15:H15"/>
    <mergeCell ref="A1:J1"/>
    <mergeCell ref="B2:H2"/>
    <mergeCell ref="B3:H3"/>
    <mergeCell ref="B9:H9"/>
    <mergeCell ref="B55:H55"/>
    <mergeCell ref="B63:H63"/>
    <mergeCell ref="B23:H23"/>
    <mergeCell ref="B33:H33"/>
    <mergeCell ref="B41:I41"/>
    <mergeCell ref="B47:I47"/>
    <mergeCell ref="B32:H32"/>
    <mergeCell ref="B54:H54"/>
  </mergeCells>
  <printOptions/>
  <pageMargins left="0.51" right="0.25" top="0.26" bottom="0.29" header="0.28" footer="0.17"/>
  <pageSetup fitToHeight="2" horizontalDpi="600" verticalDpi="600" orientation="portrait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2009-02-23T17:22:08Z</cp:lastPrinted>
  <dcterms:created xsi:type="dcterms:W3CDTF">2001-02-16T18:45:40Z</dcterms:created>
  <dcterms:modified xsi:type="dcterms:W3CDTF">2009-02-27T08:46:36Z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